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АльфаПром\Desktop\"/>
    </mc:Choice>
  </mc:AlternateContent>
  <bookViews>
    <workbookView xWindow="0" yWindow="0" windowWidth="20295" windowHeight="7350" tabRatio="827" firstSheet="3" activeTab="7"/>
  </bookViews>
  <sheets>
    <sheet name="Вакуумные упаковщики " sheetId="1" r:id="rId1"/>
    <sheet name="Вакуумные пакеты" sheetId="2" r:id="rId2"/>
    <sheet name="Запайщики Лотков" sheetId="8" r:id="rId3"/>
    <sheet name="Запчасти к вак.упаковщикам" sheetId="3" r:id="rId4"/>
    <sheet name="Дополнительное оборудование" sheetId="4" r:id="rId5"/>
    <sheet name="Отзывы о нас на YouTube канале" sheetId="6" r:id="rId6"/>
    <sheet name="Услуги" sheetId="5" r:id="rId7"/>
    <sheet name="Оплата и доставка" sheetId="7" r:id="rId8"/>
    <sheet name="Подарки" sheetId="9" r:id="rId9"/>
  </sheets>
  <calcPr calcId="162913"/>
</workbook>
</file>

<file path=xl/calcChain.xml><?xml version="1.0" encoding="utf-8"?>
<calcChain xmlns="http://schemas.openxmlformats.org/spreadsheetml/2006/main">
  <c r="E11" i="1" l="1"/>
  <c r="F11" i="1"/>
  <c r="E26" i="1" l="1"/>
  <c r="E25" i="1"/>
  <c r="M225" i="2" l="1"/>
  <c r="N225" i="2"/>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N512" i="2"/>
  <c r="N513" i="2"/>
  <c r="N514" i="2"/>
  <c r="N515" i="2"/>
  <c r="N516" i="2"/>
  <c r="N517" i="2"/>
  <c r="N518" i="2"/>
  <c r="N519" i="2"/>
  <c r="N520" i="2"/>
  <c r="N521" i="2"/>
  <c r="N522" i="2"/>
  <c r="N523" i="2"/>
  <c r="N524" i="2"/>
  <c r="N525" i="2"/>
  <c r="N526" i="2"/>
  <c r="N527" i="2"/>
  <c r="N528" i="2"/>
  <c r="N529" i="2"/>
  <c r="N530" i="2"/>
  <c r="N531" i="2"/>
  <c r="N532" i="2"/>
  <c r="N533" i="2"/>
  <c r="N534" i="2"/>
  <c r="N535" i="2"/>
  <c r="N536" i="2"/>
  <c r="N537" i="2"/>
  <c r="N538" i="2"/>
  <c r="N539" i="2"/>
  <c r="N540" i="2"/>
  <c r="N541" i="2"/>
  <c r="N542" i="2"/>
  <c r="N543" i="2"/>
  <c r="N544" i="2"/>
  <c r="N545" i="2"/>
  <c r="N546" i="2"/>
  <c r="N547" i="2"/>
  <c r="N548" i="2"/>
  <c r="N549" i="2"/>
  <c r="N550" i="2"/>
  <c r="N551" i="2"/>
  <c r="N552" i="2"/>
  <c r="N553" i="2"/>
  <c r="N554" i="2"/>
  <c r="N555" i="2"/>
  <c r="N556" i="2"/>
  <c r="N557" i="2"/>
  <c r="N558" i="2"/>
  <c r="N559" i="2"/>
  <c r="N560" i="2"/>
  <c r="N561" i="2"/>
  <c r="N562" i="2"/>
  <c r="N563" i="2"/>
  <c r="N564" i="2"/>
  <c r="N565" i="2"/>
  <c r="N566" i="2"/>
  <c r="N567" i="2"/>
  <c r="N568" i="2"/>
  <c r="N569" i="2"/>
  <c r="N570" i="2"/>
  <c r="N571" i="2"/>
  <c r="N572" i="2"/>
  <c r="N573" i="2"/>
  <c r="N574" i="2"/>
  <c r="N575" i="2"/>
  <c r="N576" i="2"/>
  <c r="N577" i="2"/>
  <c r="N578" i="2"/>
  <c r="N579" i="2"/>
  <c r="N580" i="2"/>
  <c r="N581" i="2"/>
  <c r="N582" i="2"/>
  <c r="N583" i="2"/>
  <c r="N584" i="2"/>
  <c r="N585" i="2"/>
  <c r="N586" i="2"/>
  <c r="N587" i="2"/>
  <c r="N588" i="2"/>
  <c r="N589" i="2"/>
  <c r="N590" i="2"/>
  <c r="N591" i="2"/>
  <c r="N592" i="2"/>
  <c r="N593" i="2"/>
  <c r="N594" i="2"/>
  <c r="N595" i="2"/>
  <c r="N596" i="2"/>
  <c r="N597" i="2"/>
  <c r="N598" i="2"/>
  <c r="N599" i="2"/>
  <c r="N600" i="2"/>
  <c r="N601" i="2"/>
  <c r="N602" i="2"/>
  <c r="N603" i="2"/>
  <c r="N604" i="2"/>
  <c r="N605" i="2"/>
  <c r="N606" i="2"/>
  <c r="N607" i="2"/>
  <c r="N608" i="2"/>
  <c r="N609" i="2"/>
  <c r="N610" i="2"/>
  <c r="N611" i="2"/>
  <c r="N612" i="2"/>
  <c r="N613" i="2"/>
  <c r="N614" i="2"/>
  <c r="N615" i="2"/>
  <c r="N616" i="2"/>
  <c r="N617" i="2"/>
  <c r="N618" i="2"/>
  <c r="N619" i="2"/>
  <c r="N620" i="2"/>
  <c r="N621" i="2"/>
  <c r="N622" i="2"/>
  <c r="N623" i="2"/>
  <c r="N624" i="2"/>
  <c r="N625" i="2"/>
  <c r="N626" i="2"/>
  <c r="N627" i="2"/>
  <c r="N628" i="2"/>
  <c r="N629" i="2"/>
  <c r="N630" i="2"/>
  <c r="N631" i="2"/>
  <c r="N632" i="2"/>
  <c r="N633" i="2"/>
  <c r="N634" i="2"/>
  <c r="N635" i="2"/>
  <c r="N636" i="2"/>
  <c r="N637" i="2"/>
  <c r="N638" i="2"/>
  <c r="N639" i="2"/>
  <c r="N640" i="2"/>
  <c r="N641" i="2"/>
  <c r="N642" i="2"/>
  <c r="N643" i="2"/>
  <c r="N644" i="2"/>
  <c r="N645" i="2"/>
  <c r="N646" i="2"/>
  <c r="N647" i="2"/>
  <c r="N648" i="2"/>
  <c r="N649" i="2"/>
  <c r="N650" i="2"/>
  <c r="N651" i="2"/>
  <c r="N652" i="2"/>
  <c r="N653" i="2"/>
  <c r="N654" i="2"/>
  <c r="N655" i="2"/>
  <c r="N656" i="2"/>
  <c r="N657" i="2"/>
  <c r="N658" i="2"/>
  <c r="N659" i="2"/>
  <c r="N660" i="2"/>
  <c r="N661" i="2"/>
  <c r="N662" i="2"/>
  <c r="N663" i="2"/>
  <c r="N664" i="2"/>
  <c r="N665" i="2"/>
  <c r="N666" i="2"/>
  <c r="N667" i="2"/>
  <c r="N668" i="2"/>
  <c r="N669" i="2"/>
  <c r="N670" i="2"/>
  <c r="N671" i="2"/>
  <c r="N672" i="2"/>
  <c r="N673" i="2"/>
  <c r="N674" i="2"/>
  <c r="N675" i="2"/>
  <c r="N676" i="2"/>
  <c r="N677" i="2"/>
  <c r="N678" i="2"/>
  <c r="N679" i="2"/>
  <c r="N680" i="2"/>
  <c r="N681" i="2"/>
  <c r="N682" i="2"/>
  <c r="N683" i="2"/>
  <c r="N684" i="2"/>
  <c r="N685" i="2"/>
  <c r="N686" i="2"/>
  <c r="N687" i="2"/>
  <c r="N688" i="2"/>
  <c r="N689" i="2"/>
  <c r="N690" i="2"/>
  <c r="N691" i="2"/>
  <c r="N692" i="2"/>
  <c r="N693" i="2"/>
  <c r="N694" i="2"/>
  <c r="N695" i="2"/>
  <c r="N696" i="2"/>
  <c r="N697" i="2"/>
  <c r="N698" i="2"/>
  <c r="N699" i="2"/>
  <c r="N700" i="2"/>
  <c r="N701" i="2"/>
  <c r="N702" i="2"/>
  <c r="N703" i="2"/>
  <c r="N704" i="2"/>
  <c r="N705" i="2"/>
  <c r="N706" i="2"/>
  <c r="N707" i="2"/>
  <c r="N708" i="2"/>
  <c r="N709" i="2"/>
  <c r="N710" i="2"/>
  <c r="N711" i="2"/>
  <c r="N712" i="2"/>
  <c r="N713" i="2"/>
  <c r="N714" i="2"/>
  <c r="N715" i="2"/>
  <c r="N716" i="2"/>
  <c r="N717" i="2"/>
  <c r="N718" i="2"/>
  <c r="N719" i="2"/>
  <c r="N720" i="2"/>
  <c r="N721" i="2"/>
  <c r="N722" i="2"/>
  <c r="N723" i="2"/>
  <c r="N724" i="2"/>
  <c r="N725" i="2"/>
  <c r="N726" i="2"/>
  <c r="N727" i="2"/>
  <c r="N728" i="2"/>
  <c r="N729" i="2"/>
  <c r="N730" i="2"/>
  <c r="N731" i="2"/>
  <c r="N732" i="2"/>
  <c r="N733" i="2"/>
  <c r="N734" i="2"/>
  <c r="N735" i="2"/>
  <c r="N736" i="2"/>
  <c r="N737" i="2"/>
  <c r="N738" i="2"/>
  <c r="N739" i="2"/>
  <c r="N740" i="2"/>
  <c r="N741" i="2"/>
  <c r="N742" i="2"/>
  <c r="N743" i="2"/>
  <c r="N744" i="2"/>
  <c r="N745" i="2"/>
  <c r="N746" i="2"/>
  <c r="N747" i="2"/>
  <c r="N748" i="2"/>
  <c r="N749" i="2"/>
  <c r="N750" i="2"/>
  <c r="N751" i="2"/>
  <c r="N752" i="2"/>
  <c r="N753" i="2"/>
  <c r="N754" i="2"/>
  <c r="N755" i="2"/>
  <c r="N756" i="2"/>
  <c r="N757" i="2"/>
  <c r="N758" i="2"/>
  <c r="N759" i="2"/>
  <c r="N760" i="2"/>
  <c r="N761" i="2"/>
  <c r="N762" i="2"/>
  <c r="N763" i="2"/>
  <c r="N764" i="2"/>
  <c r="N765" i="2"/>
  <c r="N766" i="2"/>
  <c r="N767" i="2"/>
  <c r="N768" i="2"/>
  <c r="N769" i="2"/>
  <c r="N770" i="2"/>
  <c r="N771" i="2"/>
  <c r="N772" i="2"/>
  <c r="N773" i="2"/>
  <c r="N774" i="2"/>
  <c r="N775" i="2"/>
  <c r="N776" i="2"/>
  <c r="N777" i="2"/>
  <c r="N778" i="2"/>
  <c r="N779" i="2"/>
  <c r="N780" i="2"/>
  <c r="N781" i="2"/>
  <c r="N782" i="2"/>
  <c r="N783" i="2"/>
  <c r="N784" i="2"/>
  <c r="N785" i="2"/>
  <c r="N786" i="2"/>
  <c r="N787" i="2"/>
  <c r="N788" i="2"/>
  <c r="N789" i="2"/>
  <c r="N790" i="2"/>
  <c r="N791" i="2"/>
  <c r="N792" i="2"/>
  <c r="N793" i="2"/>
  <c r="N794" i="2"/>
  <c r="N795" i="2"/>
  <c r="N796" i="2"/>
  <c r="N797" i="2"/>
  <c r="N798" i="2"/>
  <c r="N799" i="2"/>
  <c r="N800" i="2"/>
  <c r="N801" i="2"/>
  <c r="N802" i="2"/>
  <c r="N803" i="2"/>
  <c r="N804" i="2"/>
  <c r="N805" i="2"/>
  <c r="N806" i="2"/>
  <c r="N807" i="2"/>
  <c r="N808" i="2"/>
  <c r="N809" i="2"/>
  <c r="N810" i="2"/>
  <c r="N811" i="2"/>
  <c r="N812" i="2"/>
  <c r="N813" i="2"/>
  <c r="N814" i="2"/>
  <c r="N815" i="2"/>
  <c r="N816" i="2"/>
  <c r="N817" i="2"/>
  <c r="N818" i="2"/>
  <c r="N819" i="2"/>
  <c r="N820" i="2"/>
  <c r="N821" i="2"/>
  <c r="N822" i="2"/>
  <c r="N823" i="2"/>
  <c r="N824" i="2"/>
  <c r="N825" i="2"/>
  <c r="N826" i="2"/>
  <c r="N827" i="2"/>
  <c r="N828" i="2"/>
  <c r="N829" i="2"/>
  <c r="N830" i="2"/>
  <c r="N831" i="2"/>
  <c r="N832" i="2"/>
  <c r="N833" i="2"/>
  <c r="N834" i="2"/>
  <c r="N835" i="2"/>
  <c r="N836" i="2"/>
  <c r="N837" i="2"/>
  <c r="N838" i="2"/>
  <c r="N839" i="2"/>
  <c r="N840" i="2"/>
  <c r="N841" i="2"/>
  <c r="N842" i="2"/>
  <c r="N843" i="2"/>
  <c r="N844" i="2"/>
  <c r="N845" i="2"/>
  <c r="N846" i="2"/>
  <c r="N847" i="2"/>
  <c r="N848" i="2"/>
  <c r="N849" i="2"/>
  <c r="N850" i="2"/>
  <c r="N851" i="2"/>
  <c r="N852" i="2"/>
  <c r="N853" i="2"/>
  <c r="N854" i="2"/>
  <c r="N855" i="2"/>
  <c r="N856" i="2"/>
  <c r="N857" i="2"/>
  <c r="N858" i="2"/>
  <c r="N859" i="2"/>
  <c r="N860" i="2"/>
  <c r="N861" i="2"/>
  <c r="N862" i="2"/>
  <c r="N863" i="2"/>
  <c r="N864" i="2"/>
  <c r="N865" i="2"/>
  <c r="N866" i="2"/>
  <c r="N867" i="2"/>
  <c r="N868" i="2"/>
  <c r="N869" i="2"/>
  <c r="N870" i="2"/>
  <c r="N871" i="2"/>
  <c r="N872" i="2"/>
  <c r="N873" i="2"/>
  <c r="N874" i="2"/>
  <c r="N875" i="2"/>
  <c r="N876" i="2"/>
  <c r="N877" i="2"/>
  <c r="N878" i="2"/>
  <c r="N879" i="2"/>
  <c r="N880" i="2"/>
  <c r="N881" i="2"/>
  <c r="N882" i="2"/>
  <c r="N883" i="2"/>
  <c r="N884" i="2"/>
  <c r="N885" i="2"/>
  <c r="N886" i="2"/>
  <c r="N887" i="2"/>
  <c r="N888" i="2"/>
  <c r="N889" i="2"/>
  <c r="N890" i="2"/>
  <c r="N891" i="2"/>
  <c r="N892" i="2"/>
  <c r="N893" i="2"/>
  <c r="N894" i="2"/>
  <c r="N895" i="2"/>
  <c r="N896" i="2"/>
  <c r="N897" i="2"/>
  <c r="N898" i="2"/>
  <c r="N899" i="2"/>
  <c r="N900" i="2"/>
  <c r="N901" i="2"/>
  <c r="N902" i="2"/>
  <c r="N903" i="2"/>
  <c r="N904" i="2"/>
  <c r="N905" i="2"/>
  <c r="N906" i="2"/>
  <c r="N907" i="2"/>
  <c r="N908" i="2"/>
  <c r="N909" i="2"/>
  <c r="N910" i="2"/>
  <c r="N911" i="2"/>
  <c r="N912" i="2"/>
  <c r="N913" i="2"/>
  <c r="N914" i="2"/>
  <c r="N915" i="2"/>
  <c r="N916" i="2"/>
  <c r="N917" i="2"/>
  <c r="N918" i="2"/>
  <c r="N919" i="2"/>
  <c r="N920" i="2"/>
  <c r="N921" i="2"/>
  <c r="N922" i="2"/>
  <c r="N923" i="2"/>
  <c r="N924" i="2"/>
  <c r="N925" i="2"/>
  <c r="N926" i="2"/>
  <c r="N927" i="2"/>
  <c r="N928" i="2"/>
  <c r="N929" i="2"/>
  <c r="N930" i="2"/>
  <c r="N931" i="2"/>
  <c r="N932" i="2"/>
  <c r="N933" i="2"/>
  <c r="N934" i="2"/>
  <c r="N935" i="2"/>
  <c r="N936" i="2"/>
  <c r="N937" i="2"/>
  <c r="N938" i="2"/>
  <c r="N939" i="2"/>
  <c r="N940" i="2"/>
  <c r="N941" i="2"/>
  <c r="N942" i="2"/>
  <c r="N943" i="2"/>
  <c r="N944" i="2"/>
  <c r="N945" i="2"/>
  <c r="N946" i="2"/>
  <c r="N947" i="2"/>
  <c r="N948" i="2"/>
  <c r="N949" i="2"/>
  <c r="N950" i="2"/>
  <c r="N951" i="2"/>
  <c r="N952" i="2"/>
  <c r="N953" i="2"/>
  <c r="N954" i="2"/>
  <c r="N955" i="2"/>
  <c r="N956" i="2"/>
  <c r="N957" i="2"/>
  <c r="N958" i="2"/>
  <c r="N959" i="2"/>
  <c r="N960" i="2"/>
  <c r="N961" i="2"/>
  <c r="N962" i="2"/>
  <c r="N963" i="2"/>
  <c r="N964" i="2"/>
  <c r="N965" i="2"/>
  <c r="N966" i="2"/>
  <c r="N967" i="2"/>
  <c r="N968" i="2"/>
  <c r="N969" i="2"/>
  <c r="N970" i="2"/>
  <c r="N971" i="2"/>
  <c r="N972" i="2"/>
  <c r="N973" i="2"/>
  <c r="N974" i="2"/>
  <c r="N975" i="2"/>
  <c r="N976" i="2"/>
  <c r="N977" i="2"/>
  <c r="N978" i="2"/>
  <c r="N979" i="2"/>
  <c r="N980" i="2"/>
  <c r="N981" i="2"/>
  <c r="N982" i="2"/>
  <c r="N983" i="2"/>
  <c r="N984" i="2"/>
  <c r="N985" i="2"/>
  <c r="N986" i="2"/>
  <c r="N987" i="2"/>
  <c r="N988" i="2"/>
  <c r="N989" i="2"/>
  <c r="N990" i="2"/>
  <c r="N991" i="2"/>
  <c r="N992" i="2"/>
  <c r="N993" i="2"/>
  <c r="N994" i="2"/>
  <c r="N995" i="2"/>
  <c r="N996" i="2"/>
  <c r="N997" i="2"/>
  <c r="N998" i="2"/>
  <c r="N999" i="2"/>
  <c r="N1000" i="2"/>
  <c r="N1001" i="2"/>
  <c r="N1002" i="2"/>
  <c r="N1003" i="2"/>
  <c r="N1004" i="2"/>
  <c r="N1005" i="2"/>
  <c r="N1006" i="2"/>
  <c r="N1007" i="2"/>
  <c r="N1008" i="2"/>
  <c r="N1009" i="2"/>
  <c r="N1010" i="2"/>
  <c r="N1011" i="2"/>
  <c r="N1012" i="2"/>
  <c r="N1013" i="2"/>
  <c r="N1014" i="2"/>
  <c r="N1015" i="2"/>
  <c r="N1016" i="2"/>
  <c r="N1017" i="2"/>
  <c r="N1018" i="2"/>
  <c r="N1019" i="2"/>
  <c r="N1020" i="2"/>
  <c r="N1021" i="2"/>
  <c r="N1022" i="2"/>
  <c r="N1023" i="2"/>
  <c r="N1024" i="2"/>
  <c r="N1025" i="2"/>
  <c r="N1026" i="2"/>
  <c r="N1027" i="2"/>
  <c r="N1028" i="2"/>
  <c r="N1029" i="2"/>
  <c r="N1030" i="2"/>
  <c r="N1031" i="2"/>
  <c r="N1032" i="2"/>
  <c r="N1033" i="2"/>
  <c r="N1034" i="2"/>
  <c r="N1035" i="2"/>
  <c r="N1036" i="2"/>
  <c r="N1037" i="2"/>
  <c r="N1038" i="2"/>
  <c r="N1039" i="2"/>
  <c r="N1040" i="2"/>
  <c r="N1041" i="2"/>
  <c r="N1042" i="2"/>
  <c r="N1043" i="2"/>
  <c r="N1044" i="2"/>
  <c r="N1045" i="2"/>
  <c r="N1046" i="2"/>
  <c r="N1047" i="2"/>
  <c r="N1048" i="2"/>
  <c r="N1049" i="2"/>
  <c r="N1050" i="2"/>
  <c r="N1051" i="2"/>
  <c r="N1052" i="2"/>
  <c r="N1053" i="2"/>
  <c r="N1054" i="2"/>
  <c r="N1055" i="2"/>
  <c r="N1056" i="2"/>
  <c r="N1057" i="2"/>
  <c r="N1058" i="2"/>
  <c r="N1059" i="2"/>
  <c r="N1060" i="2"/>
  <c r="N1061" i="2"/>
  <c r="N1062" i="2"/>
  <c r="N1063" i="2"/>
  <c r="N1064" i="2"/>
  <c r="N1065" i="2"/>
  <c r="N1066" i="2"/>
  <c r="N1067" i="2"/>
  <c r="N1068" i="2"/>
  <c r="N1069" i="2"/>
  <c r="N1070" i="2"/>
  <c r="N1071" i="2"/>
  <c r="N1072" i="2"/>
  <c r="N1073" i="2"/>
  <c r="N1074" i="2"/>
  <c r="N1075" i="2"/>
  <c r="N1076" i="2"/>
  <c r="N1077" i="2"/>
  <c r="N1078" i="2"/>
  <c r="N1079" i="2"/>
  <c r="N1080" i="2"/>
  <c r="N1081" i="2"/>
  <c r="N1082" i="2"/>
  <c r="N1083" i="2"/>
  <c r="N1084" i="2"/>
  <c r="N1085" i="2"/>
  <c r="N1086" i="2"/>
  <c r="N1087" i="2"/>
  <c r="N1088" i="2"/>
  <c r="N1089" i="2"/>
  <c r="N1090" i="2"/>
  <c r="N1091" i="2"/>
  <c r="N1092" i="2"/>
  <c r="N1093" i="2"/>
  <c r="N1094" i="2"/>
  <c r="N1095" i="2"/>
  <c r="N1096" i="2"/>
  <c r="N1097" i="2"/>
  <c r="N1098" i="2"/>
  <c r="N1099" i="2"/>
  <c r="N1100" i="2"/>
  <c r="N1101" i="2"/>
  <c r="N1102" i="2"/>
  <c r="N1103" i="2"/>
  <c r="N1104" i="2"/>
  <c r="N1105" i="2"/>
  <c r="N1106" i="2"/>
  <c r="N1107" i="2"/>
  <c r="N1108" i="2"/>
  <c r="N1109" i="2"/>
  <c r="N1110" i="2"/>
  <c r="N1111" i="2"/>
  <c r="N1112" i="2"/>
  <c r="N1113" i="2"/>
  <c r="N1114" i="2"/>
  <c r="N1115" i="2"/>
  <c r="N1116" i="2"/>
  <c r="N1117" i="2"/>
  <c r="N1118" i="2"/>
  <c r="N1119" i="2"/>
  <c r="N1120" i="2"/>
  <c r="N1121" i="2"/>
  <c r="N1122" i="2"/>
  <c r="N1123" i="2"/>
  <c r="N1124" i="2"/>
  <c r="N1125" i="2"/>
  <c r="N1126" i="2"/>
  <c r="N1127" i="2"/>
  <c r="N1128" i="2"/>
  <c r="N1129" i="2"/>
  <c r="N1130" i="2"/>
  <c r="N1131" i="2"/>
  <c r="N1132" i="2"/>
  <c r="N1133" i="2"/>
  <c r="N1134" i="2"/>
  <c r="N1135" i="2"/>
  <c r="N1136" i="2"/>
  <c r="N1137" i="2"/>
  <c r="N1138" i="2"/>
  <c r="N1139" i="2"/>
  <c r="N1140" i="2"/>
  <c r="N1141" i="2"/>
  <c r="N1142" i="2"/>
  <c r="N1143" i="2"/>
  <c r="N1144" i="2"/>
  <c r="N1145" i="2"/>
  <c r="N1146" i="2"/>
  <c r="N1147" i="2"/>
  <c r="N1148" i="2"/>
  <c r="N1149" i="2"/>
  <c r="N1150" i="2"/>
  <c r="N1151" i="2"/>
  <c r="N1152" i="2"/>
  <c r="N1153" i="2"/>
  <c r="N1154" i="2"/>
  <c r="N1155" i="2"/>
  <c r="N1156" i="2"/>
  <c r="N1157" i="2"/>
  <c r="N1158" i="2"/>
  <c r="N1159" i="2"/>
  <c r="N1160" i="2"/>
  <c r="N1161" i="2"/>
  <c r="N1162" i="2"/>
  <c r="N1163" i="2"/>
  <c r="N1164" i="2"/>
  <c r="N1165" i="2"/>
  <c r="N1166" i="2"/>
  <c r="N1167" i="2"/>
  <c r="N1168" i="2"/>
  <c r="N1169" i="2"/>
  <c r="N1170" i="2"/>
  <c r="N1171" i="2"/>
  <c r="N1172" i="2"/>
  <c r="N1173" i="2"/>
  <c r="N1174" i="2"/>
  <c r="N1175" i="2"/>
  <c r="N1176" i="2"/>
  <c r="N1177" i="2"/>
  <c r="N1178" i="2"/>
  <c r="N1179" i="2"/>
  <c r="N1180" i="2"/>
  <c r="N1181" i="2"/>
  <c r="N1182" i="2"/>
  <c r="N1183" i="2"/>
  <c r="N1184" i="2"/>
  <c r="N1185" i="2"/>
  <c r="N1186" i="2"/>
  <c r="N1187" i="2"/>
  <c r="N1188" i="2"/>
  <c r="N1189" i="2"/>
  <c r="N1190" i="2"/>
  <c r="N1191" i="2"/>
  <c r="N1192" i="2"/>
  <c r="N1193" i="2"/>
  <c r="N1194" i="2"/>
  <c r="N1195" i="2"/>
  <c r="N1196" i="2"/>
  <c r="N1197" i="2"/>
  <c r="N1198" i="2"/>
  <c r="N1199" i="2"/>
  <c r="N1200" i="2"/>
  <c r="N1201" i="2"/>
  <c r="N1202" i="2"/>
  <c r="N1203" i="2"/>
  <c r="N1204" i="2"/>
  <c r="N1205" i="2"/>
  <c r="N1206" i="2"/>
  <c r="N1207" i="2"/>
  <c r="N1208" i="2"/>
  <c r="N1209" i="2"/>
  <c r="N1210" i="2"/>
  <c r="N1211" i="2"/>
  <c r="N1212" i="2"/>
  <c r="N1213" i="2"/>
  <c r="N1214" i="2"/>
  <c r="N1215" i="2"/>
  <c r="N1216" i="2"/>
  <c r="N1217" i="2"/>
  <c r="N1218" i="2"/>
  <c r="N1219" i="2"/>
  <c r="N1220" i="2"/>
  <c r="N1221" i="2"/>
  <c r="N1222" i="2"/>
  <c r="N1223" i="2"/>
  <c r="N1224" i="2"/>
  <c r="N1225" i="2"/>
  <c r="N1226" i="2"/>
  <c r="N1227" i="2"/>
  <c r="N1228" i="2"/>
  <c r="N1229" i="2"/>
  <c r="N1230" i="2"/>
  <c r="N1231" i="2"/>
  <c r="N1232" i="2"/>
  <c r="N1233" i="2"/>
  <c r="N1234" i="2"/>
  <c r="N1235" i="2"/>
  <c r="N1236" i="2"/>
  <c r="N1237" i="2"/>
  <c r="N1238" i="2"/>
  <c r="N1239" i="2"/>
  <c r="N1240" i="2"/>
  <c r="N1241" i="2"/>
  <c r="N1242" i="2"/>
  <c r="N1243" i="2"/>
  <c r="N1244" i="2"/>
  <c r="N1245" i="2"/>
  <c r="N1246" i="2"/>
  <c r="N1247" i="2"/>
  <c r="N1248" i="2"/>
  <c r="N1249" i="2"/>
  <c r="N1250" i="2"/>
  <c r="N1251" i="2"/>
  <c r="N1252" i="2"/>
  <c r="N1253" i="2"/>
  <c r="N1254" i="2"/>
  <c r="N1255" i="2"/>
  <c r="N1256" i="2"/>
  <c r="N1257" i="2"/>
  <c r="N1258" i="2"/>
  <c r="N1259" i="2"/>
  <c r="N1260" i="2"/>
  <c r="N1261" i="2"/>
  <c r="N1262" i="2"/>
  <c r="N1263" i="2"/>
  <c r="N1264" i="2"/>
  <c r="N1265" i="2"/>
  <c r="N1266" i="2"/>
  <c r="N1267" i="2"/>
  <c r="N1268" i="2"/>
  <c r="N1269" i="2"/>
  <c r="N5" i="2"/>
  <c r="M7" i="2"/>
  <c r="M8" i="2"/>
  <c r="M9" i="2"/>
  <c r="M10" i="2"/>
  <c r="M11" i="2"/>
  <c r="M12" i="2"/>
  <c r="M13" i="2"/>
  <c r="M14" i="2"/>
  <c r="M15" i="2"/>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175" i="2"/>
  <c r="M176" i="2"/>
  <c r="M177" i="2"/>
  <c r="M178" i="2"/>
  <c r="M179" i="2"/>
  <c r="M180" i="2"/>
  <c r="M181" i="2"/>
  <c r="M182" i="2"/>
  <c r="M183" i="2"/>
  <c r="M184" i="2"/>
  <c r="M185" i="2"/>
  <c r="M186" i="2"/>
  <c r="M187" i="2"/>
  <c r="M188" i="2"/>
  <c r="M189" i="2"/>
  <c r="M190" i="2"/>
  <c r="M191" i="2"/>
  <c r="M192" i="2"/>
  <c r="M193" i="2"/>
  <c r="M194" i="2"/>
  <c r="M195" i="2"/>
  <c r="M196" i="2"/>
  <c r="M197" i="2"/>
  <c r="M198" i="2"/>
  <c r="M199" i="2"/>
  <c r="M200" i="2"/>
  <c r="M201" i="2"/>
  <c r="M202" i="2"/>
  <c r="M203" i="2"/>
  <c r="M204" i="2"/>
  <c r="M205" i="2"/>
  <c r="M206" i="2"/>
  <c r="M207" i="2"/>
  <c r="M208" i="2"/>
  <c r="M209" i="2"/>
  <c r="M210" i="2"/>
  <c r="M211" i="2"/>
  <c r="M212" i="2"/>
  <c r="M213" i="2"/>
  <c r="M214" i="2"/>
  <c r="M215" i="2"/>
  <c r="M216" i="2"/>
  <c r="M217" i="2"/>
  <c r="M218" i="2"/>
  <c r="M219" i="2"/>
  <c r="M220" i="2"/>
  <c r="M221" i="2"/>
  <c r="M222" i="2"/>
  <c r="M223" i="2"/>
  <c r="M224" i="2"/>
  <c r="M226" i="2"/>
  <c r="M227" i="2"/>
  <c r="M228" i="2"/>
  <c r="M229" i="2"/>
  <c r="M230" i="2"/>
  <c r="M231" i="2"/>
  <c r="M232" i="2"/>
  <c r="M233" i="2"/>
  <c r="M234" i="2"/>
  <c r="M235" i="2"/>
  <c r="M236" i="2"/>
  <c r="M237" i="2"/>
  <c r="M238" i="2"/>
  <c r="M239" i="2"/>
  <c r="M240" i="2"/>
  <c r="M241" i="2"/>
  <c r="M242" i="2"/>
  <c r="M243" i="2"/>
  <c r="M244" i="2"/>
  <c r="M245" i="2"/>
  <c r="M246" i="2"/>
  <c r="M247" i="2"/>
  <c r="M248" i="2"/>
  <c r="M249" i="2"/>
  <c r="M250" i="2"/>
  <c r="M251" i="2"/>
  <c r="M252" i="2"/>
  <c r="M253" i="2"/>
  <c r="M254" i="2"/>
  <c r="M255" i="2"/>
  <c r="M256" i="2"/>
  <c r="M257" i="2"/>
  <c r="M258" i="2"/>
  <c r="M259" i="2"/>
  <c r="M260" i="2"/>
  <c r="M261" i="2"/>
  <c r="M262" i="2"/>
  <c r="M263" i="2"/>
  <c r="M264" i="2"/>
  <c r="M265" i="2"/>
  <c r="M266" i="2"/>
  <c r="M267" i="2"/>
  <c r="M268" i="2"/>
  <c r="M269" i="2"/>
  <c r="M270" i="2"/>
  <c r="M271" i="2"/>
  <c r="M272" i="2"/>
  <c r="M273" i="2"/>
  <c r="M274" i="2"/>
  <c r="M275" i="2"/>
  <c r="M276" i="2"/>
  <c r="M277" i="2"/>
  <c r="M278" i="2"/>
  <c r="M279" i="2"/>
  <c r="M280" i="2"/>
  <c r="M281" i="2"/>
  <c r="M282" i="2"/>
  <c r="M283" i="2"/>
  <c r="M284" i="2"/>
  <c r="M285" i="2"/>
  <c r="M286" i="2"/>
  <c r="M287" i="2"/>
  <c r="M288" i="2"/>
  <c r="M289" i="2"/>
  <c r="M290" i="2"/>
  <c r="M291" i="2"/>
  <c r="M292" i="2"/>
  <c r="M293" i="2"/>
  <c r="M294" i="2"/>
  <c r="M295" i="2"/>
  <c r="M296" i="2"/>
  <c r="M297" i="2"/>
  <c r="M298" i="2"/>
  <c r="M299" i="2"/>
  <c r="M300" i="2"/>
  <c r="M301" i="2"/>
  <c r="M302" i="2"/>
  <c r="M303" i="2"/>
  <c r="M304" i="2"/>
  <c r="M305" i="2"/>
  <c r="M306" i="2"/>
  <c r="M307" i="2"/>
  <c r="M308" i="2"/>
  <c r="M309" i="2"/>
  <c r="M310" i="2"/>
  <c r="M311" i="2"/>
  <c r="M312" i="2"/>
  <c r="M313" i="2"/>
  <c r="M314" i="2"/>
  <c r="M315" i="2"/>
  <c r="M316" i="2"/>
  <c r="M317" i="2"/>
  <c r="M318" i="2"/>
  <c r="M319" i="2"/>
  <c r="M320" i="2"/>
  <c r="M321" i="2"/>
  <c r="M322" i="2"/>
  <c r="M323" i="2"/>
  <c r="M324" i="2"/>
  <c r="M325" i="2"/>
  <c r="M326" i="2"/>
  <c r="M327" i="2"/>
  <c r="M328" i="2"/>
  <c r="M329" i="2"/>
  <c r="M330" i="2"/>
  <c r="M331" i="2"/>
  <c r="M332" i="2"/>
  <c r="M333" i="2"/>
  <c r="M334" i="2"/>
  <c r="M335" i="2"/>
  <c r="M336" i="2"/>
  <c r="M337" i="2"/>
  <c r="M338" i="2"/>
  <c r="M339" i="2"/>
  <c r="M340" i="2"/>
  <c r="M341" i="2"/>
  <c r="M342" i="2"/>
  <c r="M343" i="2"/>
  <c r="M344" i="2"/>
  <c r="M345" i="2"/>
  <c r="M346" i="2"/>
  <c r="M347" i="2"/>
  <c r="M348" i="2"/>
  <c r="M349" i="2"/>
  <c r="M350" i="2"/>
  <c r="M351" i="2"/>
  <c r="M352" i="2"/>
  <c r="M353" i="2"/>
  <c r="M354" i="2"/>
  <c r="M355" i="2"/>
  <c r="M356" i="2"/>
  <c r="M357" i="2"/>
  <c r="M358" i="2"/>
  <c r="M359" i="2"/>
  <c r="M360" i="2"/>
  <c r="M361" i="2"/>
  <c r="M362" i="2"/>
  <c r="M363" i="2"/>
  <c r="M364" i="2"/>
  <c r="M365" i="2"/>
  <c r="M366" i="2"/>
  <c r="M367" i="2"/>
  <c r="M368" i="2"/>
  <c r="M369" i="2"/>
  <c r="M370" i="2"/>
  <c r="M371" i="2"/>
  <c r="M372" i="2"/>
  <c r="M373" i="2"/>
  <c r="M374" i="2"/>
  <c r="M375" i="2"/>
  <c r="M376" i="2"/>
  <c r="M377" i="2"/>
  <c r="M378" i="2"/>
  <c r="M379" i="2"/>
  <c r="M380" i="2"/>
  <c r="M381" i="2"/>
  <c r="M382" i="2"/>
  <c r="M383" i="2"/>
  <c r="M384" i="2"/>
  <c r="M385" i="2"/>
  <c r="M386" i="2"/>
  <c r="M387" i="2"/>
  <c r="M388" i="2"/>
  <c r="M389" i="2"/>
  <c r="M390" i="2"/>
  <c r="M391" i="2"/>
  <c r="M392" i="2"/>
  <c r="M393" i="2"/>
  <c r="M394" i="2"/>
  <c r="M395" i="2"/>
  <c r="M396" i="2"/>
  <c r="M397" i="2"/>
  <c r="M398" i="2"/>
  <c r="M399" i="2"/>
  <c r="M400" i="2"/>
  <c r="M401" i="2"/>
  <c r="M402" i="2"/>
  <c r="M403" i="2"/>
  <c r="M404" i="2"/>
  <c r="M405" i="2"/>
  <c r="M406" i="2"/>
  <c r="M407" i="2"/>
  <c r="M408" i="2"/>
  <c r="M409" i="2"/>
  <c r="M410" i="2"/>
  <c r="M411" i="2"/>
  <c r="M412" i="2"/>
  <c r="M413" i="2"/>
  <c r="M414" i="2"/>
  <c r="M415" i="2"/>
  <c r="M416" i="2"/>
  <c r="M417" i="2"/>
  <c r="M418" i="2"/>
  <c r="M419" i="2"/>
  <c r="M420" i="2"/>
  <c r="M421" i="2"/>
  <c r="M422" i="2"/>
  <c r="M423" i="2"/>
  <c r="M424" i="2"/>
  <c r="M425" i="2"/>
  <c r="M426" i="2"/>
  <c r="M427" i="2"/>
  <c r="M428" i="2"/>
  <c r="M429" i="2"/>
  <c r="M430" i="2"/>
  <c r="M431" i="2"/>
  <c r="M432" i="2"/>
  <c r="M433" i="2"/>
  <c r="M434" i="2"/>
  <c r="M435" i="2"/>
  <c r="M436" i="2"/>
  <c r="M437" i="2"/>
  <c r="M438" i="2"/>
  <c r="M439" i="2"/>
  <c r="M440" i="2"/>
  <c r="M441" i="2"/>
  <c r="M442" i="2"/>
  <c r="M443" i="2"/>
  <c r="M444" i="2"/>
  <c r="M445" i="2"/>
  <c r="M446" i="2"/>
  <c r="M447" i="2"/>
  <c r="M448" i="2"/>
  <c r="M449" i="2"/>
  <c r="M450" i="2"/>
  <c r="M451" i="2"/>
  <c r="M452" i="2"/>
  <c r="M453" i="2"/>
  <c r="M454" i="2"/>
  <c r="M455" i="2"/>
  <c r="M456" i="2"/>
  <c r="M457" i="2"/>
  <c r="M458" i="2"/>
  <c r="M459" i="2"/>
  <c r="M460" i="2"/>
  <c r="M461" i="2"/>
  <c r="M462" i="2"/>
  <c r="M463" i="2"/>
  <c r="M464" i="2"/>
  <c r="M465" i="2"/>
  <c r="M466" i="2"/>
  <c r="M467" i="2"/>
  <c r="M468" i="2"/>
  <c r="M469" i="2"/>
  <c r="M470" i="2"/>
  <c r="M471" i="2"/>
  <c r="M472" i="2"/>
  <c r="M473" i="2"/>
  <c r="M474" i="2"/>
  <c r="M475" i="2"/>
  <c r="M476" i="2"/>
  <c r="M477" i="2"/>
  <c r="M478" i="2"/>
  <c r="M479" i="2"/>
  <c r="M480" i="2"/>
  <c r="M481" i="2"/>
  <c r="M482" i="2"/>
  <c r="M483" i="2"/>
  <c r="M484" i="2"/>
  <c r="M485" i="2"/>
  <c r="M486" i="2"/>
  <c r="M487" i="2"/>
  <c r="M488" i="2"/>
  <c r="M489" i="2"/>
  <c r="M490" i="2"/>
  <c r="M491" i="2"/>
  <c r="M492" i="2"/>
  <c r="M493" i="2"/>
  <c r="M494" i="2"/>
  <c r="M495" i="2"/>
  <c r="M496" i="2"/>
  <c r="M497" i="2"/>
  <c r="M498" i="2"/>
  <c r="M499" i="2"/>
  <c r="M500" i="2"/>
  <c r="M501" i="2"/>
  <c r="M502" i="2"/>
  <c r="M503" i="2"/>
  <c r="M504" i="2"/>
  <c r="M505" i="2"/>
  <c r="M506" i="2"/>
  <c r="M507" i="2"/>
  <c r="M508" i="2"/>
  <c r="M509" i="2"/>
  <c r="M510" i="2"/>
  <c r="M511" i="2"/>
  <c r="M512" i="2"/>
  <c r="M513" i="2"/>
  <c r="M514" i="2"/>
  <c r="M515" i="2"/>
  <c r="M516" i="2"/>
  <c r="M517" i="2"/>
  <c r="M518" i="2"/>
  <c r="M519" i="2"/>
  <c r="M520" i="2"/>
  <c r="M521" i="2"/>
  <c r="M522" i="2"/>
  <c r="M523" i="2"/>
  <c r="M524" i="2"/>
  <c r="M525" i="2"/>
  <c r="M526" i="2"/>
  <c r="M527" i="2"/>
  <c r="M528" i="2"/>
  <c r="M529" i="2"/>
  <c r="M530" i="2"/>
  <c r="M531" i="2"/>
  <c r="M532" i="2"/>
  <c r="M533" i="2"/>
  <c r="M534" i="2"/>
  <c r="M535" i="2"/>
  <c r="M536" i="2"/>
  <c r="M537" i="2"/>
  <c r="M538" i="2"/>
  <c r="M539" i="2"/>
  <c r="M540" i="2"/>
  <c r="M541" i="2"/>
  <c r="M542" i="2"/>
  <c r="M543" i="2"/>
  <c r="M544" i="2"/>
  <c r="M545" i="2"/>
  <c r="M546" i="2"/>
  <c r="M547" i="2"/>
  <c r="M548" i="2"/>
  <c r="M549" i="2"/>
  <c r="M550" i="2"/>
  <c r="M551" i="2"/>
  <c r="M552" i="2"/>
  <c r="M553" i="2"/>
  <c r="M554" i="2"/>
  <c r="M555" i="2"/>
  <c r="M556" i="2"/>
  <c r="M557" i="2"/>
  <c r="M558" i="2"/>
  <c r="M559" i="2"/>
  <c r="M560" i="2"/>
  <c r="M561" i="2"/>
  <c r="M562" i="2"/>
  <c r="M563" i="2"/>
  <c r="M564" i="2"/>
  <c r="M565" i="2"/>
  <c r="M566" i="2"/>
  <c r="M567" i="2"/>
  <c r="M568" i="2"/>
  <c r="M569" i="2"/>
  <c r="M570" i="2"/>
  <c r="M571" i="2"/>
  <c r="M572" i="2"/>
  <c r="M573" i="2"/>
  <c r="M574" i="2"/>
  <c r="M575" i="2"/>
  <c r="M576" i="2"/>
  <c r="M577" i="2"/>
  <c r="M578" i="2"/>
  <c r="M579" i="2"/>
  <c r="M580" i="2"/>
  <c r="M581" i="2"/>
  <c r="M582" i="2"/>
  <c r="M583" i="2"/>
  <c r="M584" i="2"/>
  <c r="M585" i="2"/>
  <c r="M586" i="2"/>
  <c r="M587" i="2"/>
  <c r="M588" i="2"/>
  <c r="M589" i="2"/>
  <c r="M590" i="2"/>
  <c r="M591" i="2"/>
  <c r="M592" i="2"/>
  <c r="M593" i="2"/>
  <c r="M594" i="2"/>
  <c r="M595" i="2"/>
  <c r="M596" i="2"/>
  <c r="M597" i="2"/>
  <c r="M598" i="2"/>
  <c r="M599" i="2"/>
  <c r="M600" i="2"/>
  <c r="M601" i="2"/>
  <c r="M602" i="2"/>
  <c r="M603" i="2"/>
  <c r="M604" i="2"/>
  <c r="M605" i="2"/>
  <c r="M606" i="2"/>
  <c r="M607" i="2"/>
  <c r="M608" i="2"/>
  <c r="M609" i="2"/>
  <c r="M610" i="2"/>
  <c r="M611" i="2"/>
  <c r="M612" i="2"/>
  <c r="M613" i="2"/>
  <c r="M614" i="2"/>
  <c r="M615" i="2"/>
  <c r="M616" i="2"/>
  <c r="M617" i="2"/>
  <c r="M618" i="2"/>
  <c r="M619" i="2"/>
  <c r="M620" i="2"/>
  <c r="M621" i="2"/>
  <c r="M622" i="2"/>
  <c r="M623" i="2"/>
  <c r="M624" i="2"/>
  <c r="M625" i="2"/>
  <c r="M626" i="2"/>
  <c r="M627" i="2"/>
  <c r="M628" i="2"/>
  <c r="M629" i="2"/>
  <c r="M630" i="2"/>
  <c r="M631" i="2"/>
  <c r="M632" i="2"/>
  <c r="M633" i="2"/>
  <c r="M634" i="2"/>
  <c r="M635" i="2"/>
  <c r="M636" i="2"/>
  <c r="M637" i="2"/>
  <c r="M638" i="2"/>
  <c r="M639" i="2"/>
  <c r="M640" i="2"/>
  <c r="M641" i="2"/>
  <c r="M642" i="2"/>
  <c r="M643" i="2"/>
  <c r="M644" i="2"/>
  <c r="M645" i="2"/>
  <c r="M646" i="2"/>
  <c r="M647" i="2"/>
  <c r="M648" i="2"/>
  <c r="M649" i="2"/>
  <c r="M650" i="2"/>
  <c r="M651" i="2"/>
  <c r="M652" i="2"/>
  <c r="M653" i="2"/>
  <c r="M654" i="2"/>
  <c r="M655" i="2"/>
  <c r="M656" i="2"/>
  <c r="M657" i="2"/>
  <c r="M658" i="2"/>
  <c r="M659" i="2"/>
  <c r="M660" i="2"/>
  <c r="M661" i="2"/>
  <c r="M662" i="2"/>
  <c r="M663" i="2"/>
  <c r="M664" i="2"/>
  <c r="M665" i="2"/>
  <c r="M666" i="2"/>
  <c r="M667" i="2"/>
  <c r="M668" i="2"/>
  <c r="M669" i="2"/>
  <c r="M670" i="2"/>
  <c r="M671" i="2"/>
  <c r="M672" i="2"/>
  <c r="M673" i="2"/>
  <c r="M674" i="2"/>
  <c r="M675" i="2"/>
  <c r="M676" i="2"/>
  <c r="M677" i="2"/>
  <c r="M678" i="2"/>
  <c r="M679" i="2"/>
  <c r="M680" i="2"/>
  <c r="M681" i="2"/>
  <c r="M682" i="2"/>
  <c r="M683" i="2"/>
  <c r="M684" i="2"/>
  <c r="M685" i="2"/>
  <c r="M686" i="2"/>
  <c r="M687" i="2"/>
  <c r="M688" i="2"/>
  <c r="M689" i="2"/>
  <c r="M690" i="2"/>
  <c r="M691" i="2"/>
  <c r="M692" i="2"/>
  <c r="M693" i="2"/>
  <c r="M694" i="2"/>
  <c r="M695" i="2"/>
  <c r="M696" i="2"/>
  <c r="M697" i="2"/>
  <c r="M698" i="2"/>
  <c r="M699" i="2"/>
  <c r="M700" i="2"/>
  <c r="M701" i="2"/>
  <c r="M702" i="2"/>
  <c r="M703" i="2"/>
  <c r="M704" i="2"/>
  <c r="M705" i="2"/>
  <c r="M706" i="2"/>
  <c r="M707" i="2"/>
  <c r="M708" i="2"/>
  <c r="M709" i="2"/>
  <c r="M710" i="2"/>
  <c r="M711" i="2"/>
  <c r="M712" i="2"/>
  <c r="M713" i="2"/>
  <c r="M714" i="2"/>
  <c r="M715" i="2"/>
  <c r="M716" i="2"/>
  <c r="M717" i="2"/>
  <c r="M718" i="2"/>
  <c r="M719" i="2"/>
  <c r="M720" i="2"/>
  <c r="M721" i="2"/>
  <c r="M722" i="2"/>
  <c r="M723" i="2"/>
  <c r="M724" i="2"/>
  <c r="M725" i="2"/>
  <c r="M726" i="2"/>
  <c r="M727" i="2"/>
  <c r="M728" i="2"/>
  <c r="M729" i="2"/>
  <c r="M730" i="2"/>
  <c r="M731" i="2"/>
  <c r="M732" i="2"/>
  <c r="M733" i="2"/>
  <c r="M734" i="2"/>
  <c r="M735" i="2"/>
  <c r="M736" i="2"/>
  <c r="M737" i="2"/>
  <c r="M738" i="2"/>
  <c r="M739" i="2"/>
  <c r="M740" i="2"/>
  <c r="M741" i="2"/>
  <c r="M742" i="2"/>
  <c r="M743" i="2"/>
  <c r="M744" i="2"/>
  <c r="M745" i="2"/>
  <c r="M746" i="2"/>
  <c r="M747" i="2"/>
  <c r="M748" i="2"/>
  <c r="M749" i="2"/>
  <c r="M750" i="2"/>
  <c r="M751" i="2"/>
  <c r="M752" i="2"/>
  <c r="M753" i="2"/>
  <c r="M754" i="2"/>
  <c r="M755" i="2"/>
  <c r="M756" i="2"/>
  <c r="M757" i="2"/>
  <c r="M758" i="2"/>
  <c r="M759" i="2"/>
  <c r="M760" i="2"/>
  <c r="M761" i="2"/>
  <c r="M762" i="2"/>
  <c r="M763" i="2"/>
  <c r="M764" i="2"/>
  <c r="M765" i="2"/>
  <c r="M766" i="2"/>
  <c r="M767" i="2"/>
  <c r="M768" i="2"/>
  <c r="M769" i="2"/>
  <c r="M770" i="2"/>
  <c r="M771" i="2"/>
  <c r="M772" i="2"/>
  <c r="M773" i="2"/>
  <c r="M774" i="2"/>
  <c r="M775" i="2"/>
  <c r="M776" i="2"/>
  <c r="M777" i="2"/>
  <c r="M778" i="2"/>
  <c r="M779" i="2"/>
  <c r="M780" i="2"/>
  <c r="M781" i="2"/>
  <c r="M782" i="2"/>
  <c r="M783" i="2"/>
  <c r="M784" i="2"/>
  <c r="M785" i="2"/>
  <c r="M786" i="2"/>
  <c r="M787" i="2"/>
  <c r="M788" i="2"/>
  <c r="M789" i="2"/>
  <c r="M790" i="2"/>
  <c r="M791" i="2"/>
  <c r="M792" i="2"/>
  <c r="M793" i="2"/>
  <c r="M794" i="2"/>
  <c r="M795" i="2"/>
  <c r="M796" i="2"/>
  <c r="M797" i="2"/>
  <c r="M798" i="2"/>
  <c r="M799" i="2"/>
  <c r="M800" i="2"/>
  <c r="M801" i="2"/>
  <c r="M802" i="2"/>
  <c r="M803" i="2"/>
  <c r="M804" i="2"/>
  <c r="M805" i="2"/>
  <c r="M806" i="2"/>
  <c r="M807" i="2"/>
  <c r="M808" i="2"/>
  <c r="M809" i="2"/>
  <c r="M810" i="2"/>
  <c r="M811" i="2"/>
  <c r="M812" i="2"/>
  <c r="M813" i="2"/>
  <c r="M814" i="2"/>
  <c r="M815" i="2"/>
  <c r="M816" i="2"/>
  <c r="M817" i="2"/>
  <c r="M818" i="2"/>
  <c r="M819" i="2"/>
  <c r="M820" i="2"/>
  <c r="M821" i="2"/>
  <c r="M822" i="2"/>
  <c r="M823" i="2"/>
  <c r="M824" i="2"/>
  <c r="M825" i="2"/>
  <c r="M826" i="2"/>
  <c r="M827" i="2"/>
  <c r="M828" i="2"/>
  <c r="M829" i="2"/>
  <c r="M830" i="2"/>
  <c r="M831" i="2"/>
  <c r="M832" i="2"/>
  <c r="M833" i="2"/>
  <c r="M834" i="2"/>
  <c r="M835" i="2"/>
  <c r="M836" i="2"/>
  <c r="M837" i="2"/>
  <c r="M838" i="2"/>
  <c r="M839" i="2"/>
  <c r="M840" i="2"/>
  <c r="M841" i="2"/>
  <c r="M842" i="2"/>
  <c r="M843" i="2"/>
  <c r="M844" i="2"/>
  <c r="M845" i="2"/>
  <c r="M846" i="2"/>
  <c r="M847" i="2"/>
  <c r="M848" i="2"/>
  <c r="M849" i="2"/>
  <c r="M850" i="2"/>
  <c r="M851" i="2"/>
  <c r="M852" i="2"/>
  <c r="M853" i="2"/>
  <c r="M854" i="2"/>
  <c r="M855" i="2"/>
  <c r="M856" i="2"/>
  <c r="M857" i="2"/>
  <c r="M858" i="2"/>
  <c r="M859" i="2"/>
  <c r="M860" i="2"/>
  <c r="M861" i="2"/>
  <c r="M862" i="2"/>
  <c r="M863" i="2"/>
  <c r="M864" i="2"/>
  <c r="M865" i="2"/>
  <c r="M866" i="2"/>
  <c r="M867" i="2"/>
  <c r="M868" i="2"/>
  <c r="M869" i="2"/>
  <c r="M870" i="2"/>
  <c r="M871" i="2"/>
  <c r="M872" i="2"/>
  <c r="M873" i="2"/>
  <c r="M874" i="2"/>
  <c r="M875" i="2"/>
  <c r="M876" i="2"/>
  <c r="M877" i="2"/>
  <c r="M878" i="2"/>
  <c r="M879" i="2"/>
  <c r="M880" i="2"/>
  <c r="M881" i="2"/>
  <c r="M882" i="2"/>
  <c r="M883" i="2"/>
  <c r="M884" i="2"/>
  <c r="M885" i="2"/>
  <c r="M886" i="2"/>
  <c r="M887" i="2"/>
  <c r="M888" i="2"/>
  <c r="M889" i="2"/>
  <c r="M890" i="2"/>
  <c r="M891" i="2"/>
  <c r="M892" i="2"/>
  <c r="M893" i="2"/>
  <c r="M894" i="2"/>
  <c r="M895" i="2"/>
  <c r="M896" i="2"/>
  <c r="M897" i="2"/>
  <c r="M898" i="2"/>
  <c r="M899" i="2"/>
  <c r="M900" i="2"/>
  <c r="M901" i="2"/>
  <c r="M902" i="2"/>
  <c r="M903" i="2"/>
  <c r="M904" i="2"/>
  <c r="M905" i="2"/>
  <c r="M906" i="2"/>
  <c r="M907" i="2"/>
  <c r="M908" i="2"/>
  <c r="M909" i="2"/>
  <c r="M910" i="2"/>
  <c r="M911" i="2"/>
  <c r="M912" i="2"/>
  <c r="M913" i="2"/>
  <c r="M914" i="2"/>
  <c r="M915" i="2"/>
  <c r="M916" i="2"/>
  <c r="M917" i="2"/>
  <c r="M918" i="2"/>
  <c r="M919" i="2"/>
  <c r="M920" i="2"/>
  <c r="M921" i="2"/>
  <c r="M922" i="2"/>
  <c r="M923" i="2"/>
  <c r="M924" i="2"/>
  <c r="M925" i="2"/>
  <c r="M926" i="2"/>
  <c r="M927" i="2"/>
  <c r="M928" i="2"/>
  <c r="M929" i="2"/>
  <c r="M930" i="2"/>
  <c r="M931" i="2"/>
  <c r="M932" i="2"/>
  <c r="M933" i="2"/>
  <c r="M934" i="2"/>
  <c r="M935" i="2"/>
  <c r="M936" i="2"/>
  <c r="M937" i="2"/>
  <c r="M938" i="2"/>
  <c r="M939" i="2"/>
  <c r="M940" i="2"/>
  <c r="M941" i="2"/>
  <c r="M942" i="2"/>
  <c r="M943" i="2"/>
  <c r="M944" i="2"/>
  <c r="M945" i="2"/>
  <c r="M946" i="2"/>
  <c r="M947" i="2"/>
  <c r="M948" i="2"/>
  <c r="M949" i="2"/>
  <c r="M950" i="2"/>
  <c r="M951" i="2"/>
  <c r="M952" i="2"/>
  <c r="M953" i="2"/>
  <c r="M954" i="2"/>
  <c r="M955" i="2"/>
  <c r="M956" i="2"/>
  <c r="M957" i="2"/>
  <c r="M958" i="2"/>
  <c r="M959" i="2"/>
  <c r="M960" i="2"/>
  <c r="M961" i="2"/>
  <c r="M962" i="2"/>
  <c r="M963" i="2"/>
  <c r="M964" i="2"/>
  <c r="M965" i="2"/>
  <c r="M966" i="2"/>
  <c r="M967" i="2"/>
  <c r="M968" i="2"/>
  <c r="M969" i="2"/>
  <c r="M970" i="2"/>
  <c r="M971" i="2"/>
  <c r="M972" i="2"/>
  <c r="M973" i="2"/>
  <c r="M974" i="2"/>
  <c r="M975" i="2"/>
  <c r="M976" i="2"/>
  <c r="M977" i="2"/>
  <c r="M978" i="2"/>
  <c r="M979" i="2"/>
  <c r="M980" i="2"/>
  <c r="M981" i="2"/>
  <c r="M982" i="2"/>
  <c r="M983" i="2"/>
  <c r="M984" i="2"/>
  <c r="M985" i="2"/>
  <c r="M986" i="2"/>
  <c r="M987" i="2"/>
  <c r="M988" i="2"/>
  <c r="M989" i="2"/>
  <c r="M990" i="2"/>
  <c r="M991" i="2"/>
  <c r="M992" i="2"/>
  <c r="M993" i="2"/>
  <c r="M994" i="2"/>
  <c r="M995" i="2"/>
  <c r="M996" i="2"/>
  <c r="M997" i="2"/>
  <c r="M998" i="2"/>
  <c r="M999" i="2"/>
  <c r="M1000" i="2"/>
  <c r="M1001" i="2"/>
  <c r="M1002" i="2"/>
  <c r="M1003" i="2"/>
  <c r="M1004" i="2"/>
  <c r="M1005" i="2"/>
  <c r="M1006" i="2"/>
  <c r="M1007" i="2"/>
  <c r="M1008" i="2"/>
  <c r="M1009" i="2"/>
  <c r="M1010" i="2"/>
  <c r="M1011" i="2"/>
  <c r="M1012" i="2"/>
  <c r="M1013" i="2"/>
  <c r="M1014" i="2"/>
  <c r="M1015" i="2"/>
  <c r="M1016" i="2"/>
  <c r="M1017" i="2"/>
  <c r="M1018" i="2"/>
  <c r="M1019" i="2"/>
  <c r="M1020" i="2"/>
  <c r="M1021" i="2"/>
  <c r="M1022" i="2"/>
  <c r="M1023" i="2"/>
  <c r="M1024" i="2"/>
  <c r="M1025" i="2"/>
  <c r="M1026" i="2"/>
  <c r="M1027" i="2"/>
  <c r="M1028" i="2"/>
  <c r="M1029" i="2"/>
  <c r="M1030" i="2"/>
  <c r="M1031" i="2"/>
  <c r="M1032" i="2"/>
  <c r="M1033" i="2"/>
  <c r="M1034" i="2"/>
  <c r="M1035" i="2"/>
  <c r="M1036" i="2"/>
  <c r="M1037" i="2"/>
  <c r="M1038" i="2"/>
  <c r="M1039" i="2"/>
  <c r="M1040" i="2"/>
  <c r="M1041" i="2"/>
  <c r="M1042" i="2"/>
  <c r="M1043" i="2"/>
  <c r="M1044" i="2"/>
  <c r="M1045" i="2"/>
  <c r="M1046" i="2"/>
  <c r="M1047" i="2"/>
  <c r="M1048" i="2"/>
  <c r="M1049" i="2"/>
  <c r="M1050" i="2"/>
  <c r="M1051" i="2"/>
  <c r="M1052" i="2"/>
  <c r="M1053" i="2"/>
  <c r="M1054" i="2"/>
  <c r="M1055" i="2"/>
  <c r="M1056" i="2"/>
  <c r="M1057" i="2"/>
  <c r="M1058" i="2"/>
  <c r="M1059" i="2"/>
  <c r="M1060" i="2"/>
  <c r="M1061" i="2"/>
  <c r="M1062" i="2"/>
  <c r="M1063" i="2"/>
  <c r="M1064" i="2"/>
  <c r="M1065" i="2"/>
  <c r="M1066" i="2"/>
  <c r="M1067" i="2"/>
  <c r="M1068" i="2"/>
  <c r="M1069" i="2"/>
  <c r="M1070" i="2"/>
  <c r="M1071" i="2"/>
  <c r="M1072" i="2"/>
  <c r="M1073" i="2"/>
  <c r="M1074" i="2"/>
  <c r="M1075" i="2"/>
  <c r="M1076" i="2"/>
  <c r="M1077" i="2"/>
  <c r="M1078" i="2"/>
  <c r="M1079" i="2"/>
  <c r="M1080" i="2"/>
  <c r="M1081" i="2"/>
  <c r="M1082" i="2"/>
  <c r="M1083" i="2"/>
  <c r="M1084" i="2"/>
  <c r="M1085" i="2"/>
  <c r="M1086" i="2"/>
  <c r="M1087" i="2"/>
  <c r="M1088" i="2"/>
  <c r="M1089" i="2"/>
  <c r="M1090" i="2"/>
  <c r="M1091" i="2"/>
  <c r="M1092" i="2"/>
  <c r="M1093" i="2"/>
  <c r="M1094" i="2"/>
  <c r="M1095" i="2"/>
  <c r="M1096" i="2"/>
  <c r="M1097" i="2"/>
  <c r="M1098" i="2"/>
  <c r="M1099" i="2"/>
  <c r="M1100" i="2"/>
  <c r="M1101" i="2"/>
  <c r="M1102" i="2"/>
  <c r="M1103" i="2"/>
  <c r="M1104" i="2"/>
  <c r="M1105" i="2"/>
  <c r="M1106" i="2"/>
  <c r="M1107" i="2"/>
  <c r="M1108" i="2"/>
  <c r="M1109" i="2"/>
  <c r="M1110" i="2"/>
  <c r="M1111" i="2"/>
  <c r="M1112" i="2"/>
  <c r="M1113" i="2"/>
  <c r="M1114" i="2"/>
  <c r="M1115" i="2"/>
  <c r="M1116" i="2"/>
  <c r="M1117" i="2"/>
  <c r="M1118" i="2"/>
  <c r="M1119" i="2"/>
  <c r="M1120" i="2"/>
  <c r="M1121" i="2"/>
  <c r="M1122" i="2"/>
  <c r="M1123" i="2"/>
  <c r="M1124" i="2"/>
  <c r="M1125" i="2"/>
  <c r="M1126" i="2"/>
  <c r="M1127" i="2"/>
  <c r="M1128" i="2"/>
  <c r="M1129" i="2"/>
  <c r="M1130" i="2"/>
  <c r="M1131" i="2"/>
  <c r="M1132" i="2"/>
  <c r="M1133" i="2"/>
  <c r="M1134" i="2"/>
  <c r="M1135" i="2"/>
  <c r="M1136" i="2"/>
  <c r="M1137" i="2"/>
  <c r="M1138" i="2"/>
  <c r="M1139" i="2"/>
  <c r="M1140" i="2"/>
  <c r="M1141" i="2"/>
  <c r="M1142" i="2"/>
  <c r="M1143" i="2"/>
  <c r="M1144" i="2"/>
  <c r="M1145" i="2"/>
  <c r="M1146" i="2"/>
  <c r="M1147" i="2"/>
  <c r="M1148" i="2"/>
  <c r="M1149" i="2"/>
  <c r="M1150" i="2"/>
  <c r="M1151" i="2"/>
  <c r="M1152" i="2"/>
  <c r="M1153" i="2"/>
  <c r="M1154" i="2"/>
  <c r="M1155" i="2"/>
  <c r="M1156" i="2"/>
  <c r="M1157" i="2"/>
  <c r="M1158" i="2"/>
  <c r="M1159" i="2"/>
  <c r="M1160" i="2"/>
  <c r="M1161" i="2"/>
  <c r="M1162" i="2"/>
  <c r="M1163" i="2"/>
  <c r="M1164" i="2"/>
  <c r="M1165" i="2"/>
  <c r="M1166" i="2"/>
  <c r="M1167" i="2"/>
  <c r="M1168" i="2"/>
  <c r="M1169" i="2"/>
  <c r="M1170" i="2"/>
  <c r="M1171" i="2"/>
  <c r="M1172" i="2"/>
  <c r="M1173" i="2"/>
  <c r="M1174" i="2"/>
  <c r="M1175" i="2"/>
  <c r="M1176" i="2"/>
  <c r="M1177" i="2"/>
  <c r="M1178" i="2"/>
  <c r="M1179" i="2"/>
  <c r="M1180" i="2"/>
  <c r="M1181" i="2"/>
  <c r="M1182" i="2"/>
  <c r="M1183" i="2"/>
  <c r="M1184" i="2"/>
  <c r="M1185" i="2"/>
  <c r="M1186" i="2"/>
  <c r="M1187" i="2"/>
  <c r="M1188" i="2"/>
  <c r="M1189" i="2"/>
  <c r="M1190" i="2"/>
  <c r="M1191" i="2"/>
  <c r="M1192" i="2"/>
  <c r="M1193" i="2"/>
  <c r="M1194" i="2"/>
  <c r="M1195" i="2"/>
  <c r="M1196" i="2"/>
  <c r="M1197" i="2"/>
  <c r="M1198" i="2"/>
  <c r="M1199" i="2"/>
  <c r="M1200" i="2"/>
  <c r="M1201" i="2"/>
  <c r="M1202" i="2"/>
  <c r="M1203" i="2"/>
  <c r="M1204" i="2"/>
  <c r="M1205" i="2"/>
  <c r="M1206" i="2"/>
  <c r="M1207" i="2"/>
  <c r="M1208" i="2"/>
  <c r="M1209" i="2"/>
  <c r="M1210" i="2"/>
  <c r="M1211" i="2"/>
  <c r="M1212" i="2"/>
  <c r="M1213" i="2"/>
  <c r="M1214" i="2"/>
  <c r="M1215" i="2"/>
  <c r="M1216" i="2"/>
  <c r="M1217" i="2"/>
  <c r="M1218" i="2"/>
  <c r="M1219" i="2"/>
  <c r="M1220" i="2"/>
  <c r="M1221" i="2"/>
  <c r="M1222" i="2"/>
  <c r="M1223" i="2"/>
  <c r="M1224" i="2"/>
  <c r="M1225" i="2"/>
  <c r="M1226" i="2"/>
  <c r="M1227" i="2"/>
  <c r="M1228" i="2"/>
  <c r="M1229" i="2"/>
  <c r="M1230" i="2"/>
  <c r="M1231" i="2"/>
  <c r="M1232" i="2"/>
  <c r="M1233" i="2"/>
  <c r="M1234" i="2"/>
  <c r="M1235" i="2"/>
  <c r="M1236" i="2"/>
  <c r="M1237" i="2"/>
  <c r="M1238" i="2"/>
  <c r="M1239" i="2"/>
  <c r="M1240" i="2"/>
  <c r="M1241" i="2"/>
  <c r="M1242" i="2"/>
  <c r="M1243" i="2"/>
  <c r="M1244" i="2"/>
  <c r="M1245" i="2"/>
  <c r="M1246" i="2"/>
  <c r="M1247" i="2"/>
  <c r="M1248" i="2"/>
  <c r="M1249" i="2"/>
  <c r="M1250" i="2"/>
  <c r="M1251" i="2"/>
  <c r="M1252" i="2"/>
  <c r="M1253" i="2"/>
  <c r="M1254" i="2"/>
  <c r="M1255" i="2"/>
  <c r="M1256" i="2"/>
  <c r="M1257" i="2"/>
  <c r="M1258" i="2"/>
  <c r="M1259" i="2"/>
  <c r="M1260" i="2"/>
  <c r="M1261" i="2"/>
  <c r="M1262" i="2"/>
  <c r="M1263" i="2"/>
  <c r="M1264" i="2"/>
  <c r="M1265" i="2"/>
  <c r="M1266" i="2"/>
  <c r="M1267" i="2"/>
  <c r="M1268" i="2"/>
  <c r="M1269" i="2"/>
  <c r="M6" i="2"/>
  <c r="M5" i="2"/>
  <c r="K5" i="2"/>
  <c r="L5" i="2" s="1"/>
  <c r="K6" i="2"/>
  <c r="L6" i="2" s="1"/>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13" i="2"/>
  <c r="K414" i="2"/>
  <c r="K415" i="2"/>
  <c r="K416" i="2"/>
  <c r="K417" i="2"/>
  <c r="K418" i="2"/>
  <c r="K419" i="2"/>
  <c r="K420" i="2"/>
  <c r="K421" i="2"/>
  <c r="K422" i="2"/>
  <c r="K423" i="2"/>
  <c r="K424" i="2"/>
  <c r="K425" i="2"/>
  <c r="K426"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K458" i="2"/>
  <c r="K459" i="2"/>
  <c r="K460" i="2"/>
  <c r="K461" i="2"/>
  <c r="K462" i="2"/>
  <c r="K463" i="2"/>
  <c r="K464" i="2"/>
  <c r="K465" i="2"/>
  <c r="K466" i="2"/>
  <c r="K467" i="2"/>
  <c r="K468" i="2"/>
  <c r="K469" i="2"/>
  <c r="K470" i="2"/>
  <c r="K471" i="2"/>
  <c r="K472" i="2"/>
  <c r="K473" i="2"/>
  <c r="K474" i="2"/>
  <c r="K475" i="2"/>
  <c r="K476" i="2"/>
  <c r="K477" i="2"/>
  <c r="K478" i="2"/>
  <c r="K479" i="2"/>
  <c r="K480" i="2"/>
  <c r="K481" i="2"/>
  <c r="K482" i="2"/>
  <c r="K483" i="2"/>
  <c r="K484" i="2"/>
  <c r="K485" i="2"/>
  <c r="K486" i="2"/>
  <c r="K487" i="2"/>
  <c r="K488" i="2"/>
  <c r="K489" i="2"/>
  <c r="K490" i="2"/>
  <c r="K491" i="2"/>
  <c r="K492" i="2"/>
  <c r="K493" i="2"/>
  <c r="K494" i="2"/>
  <c r="K495" i="2"/>
  <c r="K496" i="2"/>
  <c r="K497" i="2"/>
  <c r="K498" i="2"/>
  <c r="K499" i="2"/>
  <c r="K500" i="2"/>
  <c r="K501" i="2"/>
  <c r="K502" i="2"/>
  <c r="K503" i="2"/>
  <c r="K504" i="2"/>
  <c r="K505" i="2"/>
  <c r="K506" i="2"/>
  <c r="K507" i="2"/>
  <c r="K508" i="2"/>
  <c r="K509" i="2"/>
  <c r="K510" i="2"/>
  <c r="K511" i="2"/>
  <c r="K512" i="2"/>
  <c r="K513" i="2"/>
  <c r="K514" i="2"/>
  <c r="K515" i="2"/>
  <c r="K516" i="2"/>
  <c r="K517" i="2"/>
  <c r="K518" i="2"/>
  <c r="K519" i="2"/>
  <c r="K520" i="2"/>
  <c r="K521" i="2"/>
  <c r="K522" i="2"/>
  <c r="K523" i="2"/>
  <c r="K524" i="2"/>
  <c r="K525" i="2"/>
  <c r="K526" i="2"/>
  <c r="K527" i="2"/>
  <c r="K528" i="2"/>
  <c r="K529" i="2"/>
  <c r="K530" i="2"/>
  <c r="K531" i="2"/>
  <c r="K532" i="2"/>
  <c r="K533" i="2"/>
  <c r="K534" i="2"/>
  <c r="K535" i="2"/>
  <c r="K536" i="2"/>
  <c r="K537" i="2"/>
  <c r="K538" i="2"/>
  <c r="K539" i="2"/>
  <c r="K540" i="2"/>
  <c r="K541" i="2"/>
  <c r="K542" i="2"/>
  <c r="K543" i="2"/>
  <c r="K544" i="2"/>
  <c r="K545" i="2"/>
  <c r="K546" i="2"/>
  <c r="K547" i="2"/>
  <c r="K548" i="2"/>
  <c r="K549" i="2"/>
  <c r="K550" i="2"/>
  <c r="K551" i="2"/>
  <c r="K552" i="2"/>
  <c r="K553" i="2"/>
  <c r="K554" i="2"/>
  <c r="K555" i="2"/>
  <c r="K556" i="2"/>
  <c r="K557" i="2"/>
  <c r="K558" i="2"/>
  <c r="K559" i="2"/>
  <c r="K560" i="2"/>
  <c r="K561" i="2"/>
  <c r="K562" i="2"/>
  <c r="K563" i="2"/>
  <c r="K564" i="2"/>
  <c r="K565" i="2"/>
  <c r="K566" i="2"/>
  <c r="K567" i="2"/>
  <c r="K568" i="2"/>
  <c r="K569" i="2"/>
  <c r="K570" i="2"/>
  <c r="K571" i="2"/>
  <c r="K572" i="2"/>
  <c r="K573" i="2"/>
  <c r="K574" i="2"/>
  <c r="K575" i="2"/>
  <c r="K576" i="2"/>
  <c r="K577" i="2"/>
  <c r="K578" i="2"/>
  <c r="K579" i="2"/>
  <c r="K580" i="2"/>
  <c r="K581" i="2"/>
  <c r="K582" i="2"/>
  <c r="K583" i="2"/>
  <c r="K584" i="2"/>
  <c r="K585" i="2"/>
  <c r="K586" i="2"/>
  <c r="K587" i="2"/>
  <c r="K588" i="2"/>
  <c r="K589" i="2"/>
  <c r="K590" i="2"/>
  <c r="K591" i="2"/>
  <c r="K592" i="2"/>
  <c r="K593" i="2"/>
  <c r="K594" i="2"/>
  <c r="K595" i="2"/>
  <c r="K596" i="2"/>
  <c r="K597" i="2"/>
  <c r="K598" i="2"/>
  <c r="K599" i="2"/>
  <c r="K600" i="2"/>
  <c r="K601" i="2"/>
  <c r="K602" i="2"/>
  <c r="K603" i="2"/>
  <c r="K604" i="2"/>
  <c r="K605" i="2"/>
  <c r="K606" i="2"/>
  <c r="K607" i="2"/>
  <c r="K608" i="2"/>
  <c r="K609" i="2"/>
  <c r="K610" i="2"/>
  <c r="K611" i="2"/>
  <c r="K612" i="2"/>
  <c r="K613" i="2"/>
  <c r="K614" i="2"/>
  <c r="K615" i="2"/>
  <c r="K616" i="2"/>
  <c r="K617" i="2"/>
  <c r="K618" i="2"/>
  <c r="K619" i="2"/>
  <c r="K620" i="2"/>
  <c r="K621" i="2"/>
  <c r="K622" i="2"/>
  <c r="K623" i="2"/>
  <c r="K624" i="2"/>
  <c r="K625" i="2"/>
  <c r="K626" i="2"/>
  <c r="K627" i="2"/>
  <c r="K628" i="2"/>
  <c r="K629" i="2"/>
  <c r="K630" i="2"/>
  <c r="K631" i="2"/>
  <c r="K632" i="2"/>
  <c r="K633" i="2"/>
  <c r="K634" i="2"/>
  <c r="K635" i="2"/>
  <c r="K636" i="2"/>
  <c r="K637" i="2"/>
  <c r="K638" i="2"/>
  <c r="K639" i="2"/>
  <c r="K640" i="2"/>
  <c r="K641" i="2"/>
  <c r="K642" i="2"/>
  <c r="K643" i="2"/>
  <c r="K644" i="2"/>
  <c r="K645" i="2"/>
  <c r="K646" i="2"/>
  <c r="K647" i="2"/>
  <c r="K648" i="2"/>
  <c r="K649" i="2"/>
  <c r="K650" i="2"/>
  <c r="K651" i="2"/>
  <c r="K652" i="2"/>
  <c r="K653" i="2"/>
  <c r="K654" i="2"/>
  <c r="K655" i="2"/>
  <c r="K656" i="2"/>
  <c r="K657" i="2"/>
  <c r="K658" i="2"/>
  <c r="K659" i="2"/>
  <c r="K660" i="2"/>
  <c r="K661" i="2"/>
  <c r="K662" i="2"/>
  <c r="K663" i="2"/>
  <c r="K664" i="2"/>
  <c r="K665" i="2"/>
  <c r="K666" i="2"/>
  <c r="K667" i="2"/>
  <c r="K668" i="2"/>
  <c r="K669" i="2"/>
  <c r="K670" i="2"/>
  <c r="K671" i="2"/>
  <c r="K672" i="2"/>
  <c r="K673" i="2"/>
  <c r="K674" i="2"/>
  <c r="K675" i="2"/>
  <c r="K676" i="2"/>
  <c r="K677" i="2"/>
  <c r="K678" i="2"/>
  <c r="K679" i="2"/>
  <c r="K680" i="2"/>
  <c r="K681" i="2"/>
  <c r="K682" i="2"/>
  <c r="K683" i="2"/>
  <c r="K684" i="2"/>
  <c r="K685" i="2"/>
  <c r="K686" i="2"/>
  <c r="K687" i="2"/>
  <c r="K688" i="2"/>
  <c r="K689" i="2"/>
  <c r="K690" i="2"/>
  <c r="K691" i="2"/>
  <c r="K692" i="2"/>
  <c r="K693" i="2"/>
  <c r="K694" i="2"/>
  <c r="K695" i="2"/>
  <c r="K696" i="2"/>
  <c r="K697" i="2"/>
  <c r="K698" i="2"/>
  <c r="K699" i="2"/>
  <c r="K700" i="2"/>
  <c r="K701" i="2"/>
  <c r="K702" i="2"/>
  <c r="K703" i="2"/>
  <c r="K704" i="2"/>
  <c r="K705" i="2"/>
  <c r="K706" i="2"/>
  <c r="K707" i="2"/>
  <c r="K708" i="2"/>
  <c r="K709" i="2"/>
  <c r="K710" i="2"/>
  <c r="K711" i="2"/>
  <c r="K712" i="2"/>
  <c r="K713" i="2"/>
  <c r="K714" i="2"/>
  <c r="K715" i="2"/>
  <c r="K716" i="2"/>
  <c r="K717" i="2"/>
  <c r="K718" i="2"/>
  <c r="K719" i="2"/>
  <c r="K720" i="2"/>
  <c r="K721" i="2"/>
  <c r="K722" i="2"/>
  <c r="K723" i="2"/>
  <c r="K724" i="2"/>
  <c r="K725" i="2"/>
  <c r="K726" i="2"/>
  <c r="K727" i="2"/>
  <c r="K728" i="2"/>
  <c r="K729" i="2"/>
  <c r="K730" i="2"/>
  <c r="K731" i="2"/>
  <c r="K732" i="2"/>
  <c r="K733" i="2"/>
  <c r="K734" i="2"/>
  <c r="K735" i="2"/>
  <c r="K736" i="2"/>
  <c r="K737" i="2"/>
  <c r="K738" i="2"/>
  <c r="K739" i="2"/>
  <c r="K740" i="2"/>
  <c r="K741" i="2"/>
  <c r="K742" i="2"/>
  <c r="K743" i="2"/>
  <c r="K744" i="2"/>
  <c r="K745" i="2"/>
  <c r="K746" i="2"/>
  <c r="K747" i="2"/>
  <c r="K748" i="2"/>
  <c r="K749" i="2"/>
  <c r="K750" i="2"/>
  <c r="K751" i="2"/>
  <c r="K752" i="2"/>
  <c r="K753" i="2"/>
  <c r="K754" i="2"/>
  <c r="K755" i="2"/>
  <c r="K756" i="2"/>
  <c r="K757" i="2"/>
  <c r="K758" i="2"/>
  <c r="K759" i="2"/>
  <c r="K760" i="2"/>
  <c r="K761" i="2"/>
  <c r="K762" i="2"/>
  <c r="K763" i="2"/>
  <c r="K764" i="2"/>
  <c r="K765" i="2"/>
  <c r="K766" i="2"/>
  <c r="K767" i="2"/>
  <c r="K768" i="2"/>
  <c r="K769" i="2"/>
  <c r="K770" i="2"/>
  <c r="K771" i="2"/>
  <c r="K772" i="2"/>
  <c r="K773" i="2"/>
  <c r="K774" i="2"/>
  <c r="K775" i="2"/>
  <c r="K776" i="2"/>
  <c r="K777" i="2"/>
  <c r="K778" i="2"/>
  <c r="K779" i="2"/>
  <c r="K780" i="2"/>
  <c r="K781" i="2"/>
  <c r="K782" i="2"/>
  <c r="K783" i="2"/>
  <c r="K784" i="2"/>
  <c r="K785" i="2"/>
  <c r="K786" i="2"/>
  <c r="K787" i="2"/>
  <c r="K788" i="2"/>
  <c r="K789" i="2"/>
  <c r="K790" i="2"/>
  <c r="K791" i="2"/>
  <c r="K792" i="2"/>
  <c r="K793" i="2"/>
  <c r="K794" i="2"/>
  <c r="K795" i="2"/>
  <c r="K796" i="2"/>
  <c r="K797" i="2"/>
  <c r="K798" i="2"/>
  <c r="K799" i="2"/>
  <c r="K800" i="2"/>
  <c r="K801" i="2"/>
  <c r="K802" i="2"/>
  <c r="K803" i="2"/>
  <c r="K804" i="2"/>
  <c r="K805" i="2"/>
  <c r="K806" i="2"/>
  <c r="K807" i="2"/>
  <c r="K808" i="2"/>
  <c r="K809" i="2"/>
  <c r="K810" i="2"/>
  <c r="K811" i="2"/>
  <c r="K812" i="2"/>
  <c r="K813" i="2"/>
  <c r="K814" i="2"/>
  <c r="K815" i="2"/>
  <c r="K816" i="2"/>
  <c r="K817" i="2"/>
  <c r="K818" i="2"/>
  <c r="K819" i="2"/>
  <c r="K820" i="2"/>
  <c r="K821" i="2"/>
  <c r="K822" i="2"/>
  <c r="K823" i="2"/>
  <c r="K824" i="2"/>
  <c r="K825" i="2"/>
  <c r="K826" i="2"/>
  <c r="K827" i="2"/>
  <c r="K828" i="2"/>
  <c r="K829" i="2"/>
  <c r="K830" i="2"/>
  <c r="K831" i="2"/>
  <c r="K832" i="2"/>
  <c r="K833" i="2"/>
  <c r="K834" i="2"/>
  <c r="K835" i="2"/>
  <c r="K836" i="2"/>
  <c r="K837" i="2"/>
  <c r="K838" i="2"/>
  <c r="K839" i="2"/>
  <c r="K840" i="2"/>
  <c r="K841" i="2"/>
  <c r="K842" i="2"/>
  <c r="K843" i="2"/>
  <c r="K844" i="2"/>
  <c r="K845" i="2"/>
  <c r="K846" i="2"/>
  <c r="K847" i="2"/>
  <c r="K848" i="2"/>
  <c r="K849" i="2"/>
  <c r="K850" i="2"/>
  <c r="K851" i="2"/>
  <c r="K852" i="2"/>
  <c r="K853" i="2"/>
  <c r="K854" i="2"/>
  <c r="K855" i="2"/>
  <c r="K856" i="2"/>
  <c r="K857" i="2"/>
  <c r="K858" i="2"/>
  <c r="K859" i="2"/>
  <c r="K860" i="2"/>
  <c r="K861" i="2"/>
  <c r="K862" i="2"/>
  <c r="K863" i="2"/>
  <c r="K864" i="2"/>
  <c r="K865" i="2"/>
  <c r="K866" i="2"/>
  <c r="K867" i="2"/>
  <c r="K868" i="2"/>
  <c r="K869" i="2"/>
  <c r="K870" i="2"/>
  <c r="K871" i="2"/>
  <c r="K872" i="2"/>
  <c r="K873" i="2"/>
  <c r="K874" i="2"/>
  <c r="K875" i="2"/>
  <c r="K876" i="2"/>
  <c r="K877" i="2"/>
  <c r="K878" i="2"/>
  <c r="K879" i="2"/>
  <c r="K880" i="2"/>
  <c r="K881" i="2"/>
  <c r="K882" i="2"/>
  <c r="K883" i="2"/>
  <c r="K884" i="2"/>
  <c r="K885" i="2"/>
  <c r="K886" i="2"/>
  <c r="K887" i="2"/>
  <c r="K888" i="2"/>
  <c r="K889" i="2"/>
  <c r="K890" i="2"/>
  <c r="K891" i="2"/>
  <c r="K892" i="2"/>
  <c r="K893" i="2"/>
  <c r="K894" i="2"/>
  <c r="K895" i="2"/>
  <c r="K896" i="2"/>
  <c r="K897" i="2"/>
  <c r="K898" i="2"/>
  <c r="K899" i="2"/>
  <c r="K900" i="2"/>
  <c r="K901" i="2"/>
  <c r="K902" i="2"/>
  <c r="K903" i="2"/>
  <c r="K904" i="2"/>
  <c r="K905" i="2"/>
  <c r="K906" i="2"/>
  <c r="K907" i="2"/>
  <c r="K908" i="2"/>
  <c r="K909" i="2"/>
  <c r="K910" i="2"/>
  <c r="K911" i="2"/>
  <c r="K912" i="2"/>
  <c r="K913" i="2"/>
  <c r="K914" i="2"/>
  <c r="K915" i="2"/>
  <c r="K916" i="2"/>
  <c r="K917" i="2"/>
  <c r="K918" i="2"/>
  <c r="K919" i="2"/>
  <c r="K920" i="2"/>
  <c r="K921" i="2"/>
  <c r="K922" i="2"/>
  <c r="K923" i="2"/>
  <c r="K924" i="2"/>
  <c r="K925" i="2"/>
  <c r="K926" i="2"/>
  <c r="K927" i="2"/>
  <c r="K928" i="2"/>
  <c r="K929" i="2"/>
  <c r="K930" i="2"/>
  <c r="K931" i="2"/>
  <c r="K932" i="2"/>
  <c r="K933" i="2"/>
  <c r="K934" i="2"/>
  <c r="K935" i="2"/>
  <c r="K936" i="2"/>
  <c r="K937" i="2"/>
  <c r="K938" i="2"/>
  <c r="K939" i="2"/>
  <c r="K940" i="2"/>
  <c r="K941" i="2"/>
  <c r="K942" i="2"/>
  <c r="K943" i="2"/>
  <c r="K944" i="2"/>
  <c r="K945" i="2"/>
  <c r="K946" i="2"/>
  <c r="K947" i="2"/>
  <c r="K948" i="2"/>
  <c r="K949" i="2"/>
  <c r="K950" i="2"/>
  <c r="K951" i="2"/>
  <c r="K952" i="2"/>
  <c r="K953" i="2"/>
  <c r="K954" i="2"/>
  <c r="K955" i="2"/>
  <c r="K956" i="2"/>
  <c r="K957" i="2"/>
  <c r="K958" i="2"/>
  <c r="K959" i="2"/>
  <c r="K960" i="2"/>
  <c r="K961" i="2"/>
  <c r="K962" i="2"/>
  <c r="K963" i="2"/>
  <c r="K964" i="2"/>
  <c r="K965" i="2"/>
  <c r="K966" i="2"/>
  <c r="K967" i="2"/>
  <c r="K968" i="2"/>
  <c r="K969" i="2"/>
  <c r="K970" i="2"/>
  <c r="K971" i="2"/>
  <c r="K972" i="2"/>
  <c r="K973" i="2"/>
  <c r="K974" i="2"/>
  <c r="K975" i="2"/>
  <c r="K976" i="2"/>
  <c r="K977" i="2"/>
  <c r="K978" i="2"/>
  <c r="K979" i="2"/>
  <c r="K980" i="2"/>
  <c r="K981" i="2"/>
  <c r="K982" i="2"/>
  <c r="K983" i="2"/>
  <c r="K984" i="2"/>
  <c r="K985" i="2"/>
  <c r="K986" i="2"/>
  <c r="K987" i="2"/>
  <c r="K988" i="2"/>
  <c r="K989" i="2"/>
  <c r="K990" i="2"/>
  <c r="K991" i="2"/>
  <c r="K992" i="2"/>
  <c r="K993" i="2"/>
  <c r="K994" i="2"/>
  <c r="K995" i="2"/>
  <c r="K996" i="2"/>
  <c r="K997" i="2"/>
  <c r="K998" i="2"/>
  <c r="K999" i="2"/>
  <c r="K1000" i="2"/>
  <c r="K1001" i="2"/>
  <c r="K1002" i="2"/>
  <c r="K1003" i="2"/>
  <c r="K1004" i="2"/>
  <c r="K1005" i="2"/>
  <c r="K1006" i="2"/>
  <c r="K1007" i="2"/>
  <c r="K1008" i="2"/>
  <c r="K1009" i="2"/>
  <c r="K1010" i="2"/>
  <c r="K1011" i="2"/>
  <c r="K1012" i="2"/>
  <c r="K1013" i="2"/>
  <c r="K1014" i="2"/>
  <c r="K1015" i="2"/>
  <c r="K1016" i="2"/>
  <c r="K1017" i="2"/>
  <c r="K1018" i="2"/>
  <c r="K1019" i="2"/>
  <c r="K1020" i="2"/>
  <c r="K1021" i="2"/>
  <c r="K1022" i="2"/>
  <c r="K1023" i="2"/>
  <c r="K1024" i="2"/>
  <c r="K1025" i="2"/>
  <c r="K1026" i="2"/>
  <c r="K1027" i="2"/>
  <c r="K1028" i="2"/>
  <c r="K1029" i="2"/>
  <c r="K1030" i="2"/>
  <c r="K1031" i="2"/>
  <c r="K1032" i="2"/>
  <c r="K1033" i="2"/>
  <c r="K1034" i="2"/>
  <c r="K1035" i="2"/>
  <c r="K1036" i="2"/>
  <c r="K1037" i="2"/>
  <c r="K1038" i="2"/>
  <c r="K1039" i="2"/>
  <c r="K1040" i="2"/>
  <c r="K1041" i="2"/>
  <c r="K1042" i="2"/>
  <c r="K1043" i="2"/>
  <c r="K1044" i="2"/>
  <c r="K1045" i="2"/>
  <c r="K1046" i="2"/>
  <c r="K1047" i="2"/>
  <c r="K1048" i="2"/>
  <c r="K1049" i="2"/>
  <c r="K1050" i="2"/>
  <c r="K1051" i="2"/>
  <c r="K1052" i="2"/>
  <c r="K1053" i="2"/>
  <c r="K1054" i="2"/>
  <c r="K1055" i="2"/>
  <c r="K1056" i="2"/>
  <c r="K1057" i="2"/>
  <c r="K1058" i="2"/>
  <c r="K1059" i="2"/>
  <c r="K1060" i="2"/>
  <c r="K1061" i="2"/>
  <c r="K1062" i="2"/>
  <c r="K1063" i="2"/>
  <c r="K1064" i="2"/>
  <c r="K1065" i="2"/>
  <c r="K1066" i="2"/>
  <c r="K1067" i="2"/>
  <c r="K1068" i="2"/>
  <c r="K1069" i="2"/>
  <c r="K1070" i="2"/>
  <c r="K1071" i="2"/>
  <c r="K1072" i="2"/>
  <c r="K1073" i="2"/>
  <c r="K1074" i="2"/>
  <c r="K1075" i="2"/>
  <c r="K1076" i="2"/>
  <c r="K1077" i="2"/>
  <c r="K1078" i="2"/>
  <c r="K1079" i="2"/>
  <c r="K1080" i="2"/>
  <c r="K1081" i="2"/>
  <c r="K1082" i="2"/>
  <c r="K1083" i="2"/>
  <c r="K1084" i="2"/>
  <c r="K1085" i="2"/>
  <c r="K1086" i="2"/>
  <c r="K1087" i="2"/>
  <c r="K1088" i="2"/>
  <c r="K1089" i="2"/>
  <c r="K1090" i="2"/>
  <c r="K1091" i="2"/>
  <c r="K1092" i="2"/>
  <c r="K1093" i="2"/>
  <c r="K1094" i="2"/>
  <c r="K1095" i="2"/>
  <c r="K1096" i="2"/>
  <c r="K1097" i="2"/>
  <c r="K1098" i="2"/>
  <c r="K1099" i="2"/>
  <c r="K1100" i="2"/>
  <c r="K1101" i="2"/>
  <c r="K1102" i="2"/>
  <c r="K1103" i="2"/>
  <c r="K1104" i="2"/>
  <c r="K1105" i="2"/>
  <c r="K1106" i="2"/>
  <c r="K1107" i="2"/>
  <c r="K1108" i="2"/>
  <c r="K1109" i="2"/>
  <c r="K1110" i="2"/>
  <c r="K1111" i="2"/>
  <c r="K1112" i="2"/>
  <c r="K1113" i="2"/>
  <c r="K1114" i="2"/>
  <c r="K1115" i="2"/>
  <c r="K1116" i="2"/>
  <c r="K1117" i="2"/>
  <c r="K1118" i="2"/>
  <c r="K1119" i="2"/>
  <c r="K1120" i="2"/>
  <c r="K1121" i="2"/>
  <c r="K1122" i="2"/>
  <c r="K1123" i="2"/>
  <c r="K1124" i="2"/>
  <c r="K1125" i="2"/>
  <c r="K1126" i="2"/>
  <c r="K1127" i="2"/>
  <c r="K1128" i="2"/>
  <c r="K1129" i="2"/>
  <c r="K1130" i="2"/>
  <c r="K1131" i="2"/>
  <c r="K1132" i="2"/>
  <c r="K1133" i="2"/>
  <c r="K1134" i="2"/>
  <c r="K1135" i="2"/>
  <c r="K1136" i="2"/>
  <c r="K1137" i="2"/>
  <c r="K1138" i="2"/>
  <c r="K1139" i="2"/>
  <c r="K1140" i="2"/>
  <c r="K1141" i="2"/>
  <c r="K1142" i="2"/>
  <c r="K1143" i="2"/>
  <c r="K1144" i="2"/>
  <c r="K1145" i="2"/>
  <c r="K1146" i="2"/>
  <c r="K1147" i="2"/>
  <c r="K1148" i="2"/>
  <c r="K1149" i="2"/>
  <c r="K1150" i="2"/>
  <c r="K1151" i="2"/>
  <c r="K1152" i="2"/>
  <c r="K1153" i="2"/>
  <c r="K1154" i="2"/>
  <c r="K1155" i="2"/>
  <c r="K1156" i="2"/>
  <c r="K1157" i="2"/>
  <c r="K1158" i="2"/>
  <c r="K1159" i="2"/>
  <c r="K1160" i="2"/>
  <c r="K1161" i="2"/>
  <c r="K1162" i="2"/>
  <c r="K1163" i="2"/>
  <c r="K1164" i="2"/>
  <c r="K1165" i="2"/>
  <c r="K1166" i="2"/>
  <c r="K1167" i="2"/>
  <c r="K1168" i="2"/>
  <c r="K1169" i="2"/>
  <c r="K1170" i="2"/>
  <c r="K1171" i="2"/>
  <c r="K1172" i="2"/>
  <c r="K1173" i="2"/>
  <c r="K1174" i="2"/>
  <c r="K1175" i="2"/>
  <c r="K1176" i="2"/>
  <c r="K1177" i="2"/>
  <c r="K1178" i="2"/>
  <c r="K1179" i="2"/>
  <c r="K1180" i="2"/>
  <c r="K1181" i="2"/>
  <c r="K1182" i="2"/>
  <c r="K1183" i="2"/>
  <c r="K1184" i="2"/>
  <c r="K1185" i="2"/>
  <c r="K1186" i="2"/>
  <c r="K1187" i="2"/>
  <c r="K1188" i="2"/>
  <c r="K1189" i="2"/>
  <c r="K1190" i="2"/>
  <c r="K1191" i="2"/>
  <c r="K1192" i="2"/>
  <c r="K1193" i="2"/>
  <c r="K1194" i="2"/>
  <c r="K1195" i="2"/>
  <c r="K1196" i="2"/>
  <c r="K1197" i="2"/>
  <c r="K1198" i="2"/>
  <c r="K1199" i="2"/>
  <c r="K1200" i="2"/>
  <c r="K1201" i="2"/>
  <c r="K1202" i="2"/>
  <c r="K1203" i="2"/>
  <c r="K1204" i="2"/>
  <c r="K1205" i="2"/>
  <c r="K1206" i="2"/>
  <c r="K1207" i="2"/>
  <c r="K1208" i="2"/>
  <c r="K1209" i="2"/>
  <c r="K1210" i="2"/>
  <c r="K1211" i="2"/>
  <c r="K1212" i="2"/>
  <c r="K1213" i="2"/>
  <c r="K1214" i="2"/>
  <c r="K1215" i="2"/>
  <c r="K1216" i="2"/>
  <c r="K1217" i="2"/>
  <c r="K1218" i="2"/>
  <c r="K1219" i="2"/>
  <c r="K1220" i="2"/>
  <c r="K1221" i="2"/>
  <c r="K1222" i="2"/>
  <c r="K1223" i="2"/>
  <c r="K1224" i="2"/>
  <c r="K1225" i="2"/>
  <c r="K1226" i="2"/>
  <c r="K1227" i="2"/>
  <c r="K1228" i="2"/>
  <c r="K1229" i="2"/>
  <c r="K1230" i="2"/>
  <c r="K1231" i="2"/>
  <c r="K1232" i="2"/>
  <c r="K1233" i="2"/>
  <c r="K1234" i="2"/>
  <c r="K1235" i="2"/>
  <c r="K1236" i="2"/>
  <c r="K1237" i="2"/>
  <c r="K1238" i="2"/>
  <c r="K1239" i="2"/>
  <c r="K1240" i="2"/>
  <c r="K1241" i="2"/>
  <c r="K1242" i="2"/>
  <c r="K1243" i="2"/>
  <c r="K1244" i="2"/>
  <c r="K1245" i="2"/>
  <c r="K1246" i="2"/>
  <c r="K1247" i="2"/>
  <c r="K1248" i="2"/>
  <c r="K1249" i="2"/>
  <c r="K1250" i="2"/>
  <c r="K1251" i="2"/>
  <c r="K1252" i="2"/>
  <c r="K1253" i="2"/>
  <c r="K1254" i="2"/>
  <c r="K1255" i="2"/>
  <c r="K1256" i="2"/>
  <c r="K1257" i="2"/>
  <c r="K1258" i="2"/>
  <c r="K1259" i="2"/>
  <c r="K1260" i="2"/>
  <c r="K1261" i="2"/>
  <c r="K1262" i="2"/>
  <c r="K1263" i="2"/>
  <c r="K1264" i="2"/>
  <c r="K1265" i="2"/>
  <c r="K1266" i="2"/>
  <c r="K1267" i="2"/>
  <c r="K1268" i="2"/>
  <c r="K1269" i="2"/>
  <c r="D16" i="2" l="1"/>
  <c r="E16" i="2" s="1"/>
  <c r="F16" i="2" s="1"/>
  <c r="G16" i="2" s="1"/>
  <c r="H16" i="2" s="1"/>
  <c r="I16" i="2" s="1"/>
  <c r="D17" i="2"/>
  <c r="E17" i="2" s="1"/>
  <c r="F17" i="2" s="1"/>
  <c r="G17" i="2" s="1"/>
  <c r="H17" i="2" s="1"/>
  <c r="I17" i="2" s="1"/>
  <c r="D18" i="2"/>
  <c r="E18" i="2" s="1"/>
  <c r="F18" i="2" s="1"/>
  <c r="G18" i="2" s="1"/>
  <c r="H18" i="2" s="1"/>
  <c r="I18" i="2" s="1"/>
  <c r="D19" i="2"/>
  <c r="E19" i="2" s="1"/>
  <c r="F19" i="2" s="1"/>
  <c r="G19" i="2" s="1"/>
  <c r="H19" i="2" s="1"/>
  <c r="I19" i="2" s="1"/>
  <c r="D20" i="2"/>
  <c r="E20" i="2" s="1"/>
  <c r="F20" i="2" s="1"/>
  <c r="G20" i="2" s="1"/>
  <c r="H20" i="2" s="1"/>
  <c r="I20" i="2" s="1"/>
  <c r="D21" i="2"/>
  <c r="E21" i="2" s="1"/>
  <c r="F21" i="2" s="1"/>
  <c r="G21" i="2" s="1"/>
  <c r="H21" i="2" s="1"/>
  <c r="I21" i="2" s="1"/>
  <c r="D22" i="2"/>
  <c r="E22" i="2" s="1"/>
  <c r="F22" i="2" s="1"/>
  <c r="G22" i="2" s="1"/>
  <c r="H22" i="2" s="1"/>
  <c r="I22" i="2" s="1"/>
  <c r="D23" i="2"/>
  <c r="E23" i="2" s="1"/>
  <c r="F23" i="2" s="1"/>
  <c r="G23" i="2" s="1"/>
  <c r="H23" i="2" s="1"/>
  <c r="I23" i="2" s="1"/>
  <c r="D24" i="2"/>
  <c r="E24" i="2" s="1"/>
  <c r="F24" i="2" s="1"/>
  <c r="G24" i="2" s="1"/>
  <c r="H24" i="2" s="1"/>
  <c r="I24" i="2" s="1"/>
  <c r="D25" i="2"/>
  <c r="E25" i="2" s="1"/>
  <c r="F25" i="2" s="1"/>
  <c r="G25" i="2" s="1"/>
  <c r="H25" i="2" s="1"/>
  <c r="I25" i="2" s="1"/>
  <c r="D26" i="2"/>
  <c r="E26" i="2" s="1"/>
  <c r="F26" i="2" s="1"/>
  <c r="G26" i="2" s="1"/>
  <c r="H26" i="2" s="1"/>
  <c r="I26" i="2" s="1"/>
  <c r="D27" i="2"/>
  <c r="E27" i="2" s="1"/>
  <c r="F27" i="2" s="1"/>
  <c r="G27" i="2" s="1"/>
  <c r="H27" i="2" s="1"/>
  <c r="I27" i="2" s="1"/>
  <c r="D28" i="2"/>
  <c r="E28" i="2" s="1"/>
  <c r="F28" i="2" s="1"/>
  <c r="G28" i="2" s="1"/>
  <c r="H28" i="2" s="1"/>
  <c r="I28" i="2" s="1"/>
  <c r="D29" i="2"/>
  <c r="E29" i="2" s="1"/>
  <c r="F29" i="2" s="1"/>
  <c r="G29" i="2" s="1"/>
  <c r="H29" i="2" s="1"/>
  <c r="I29" i="2" s="1"/>
  <c r="D30" i="2"/>
  <c r="E30" i="2" s="1"/>
  <c r="F30" i="2" s="1"/>
  <c r="G30" i="2" s="1"/>
  <c r="H30" i="2" s="1"/>
  <c r="I30" i="2" s="1"/>
  <c r="D31" i="2"/>
  <c r="E31" i="2" s="1"/>
  <c r="F31" i="2" s="1"/>
  <c r="G31" i="2" s="1"/>
  <c r="H31" i="2" s="1"/>
  <c r="I31" i="2" s="1"/>
  <c r="D32" i="2"/>
  <c r="E32" i="2" s="1"/>
  <c r="F32" i="2" s="1"/>
  <c r="G32" i="2" s="1"/>
  <c r="H32" i="2" s="1"/>
  <c r="I32" i="2" s="1"/>
  <c r="D33" i="2"/>
  <c r="E33" i="2" s="1"/>
  <c r="F33" i="2" s="1"/>
  <c r="G33" i="2" s="1"/>
  <c r="H33" i="2" s="1"/>
  <c r="I33" i="2" s="1"/>
  <c r="D34" i="2"/>
  <c r="E34" i="2" s="1"/>
  <c r="F34" i="2" s="1"/>
  <c r="G34" i="2" s="1"/>
  <c r="H34" i="2" s="1"/>
  <c r="I34" i="2" s="1"/>
  <c r="D35" i="2"/>
  <c r="E35" i="2" s="1"/>
  <c r="F35" i="2" s="1"/>
  <c r="G35" i="2" s="1"/>
  <c r="H35" i="2" s="1"/>
  <c r="I35" i="2" s="1"/>
  <c r="D36" i="2"/>
  <c r="E36" i="2" s="1"/>
  <c r="F36" i="2" s="1"/>
  <c r="G36" i="2" s="1"/>
  <c r="H36" i="2" s="1"/>
  <c r="I36" i="2" s="1"/>
  <c r="D37" i="2"/>
  <c r="E37" i="2" s="1"/>
  <c r="F37" i="2" s="1"/>
  <c r="G37" i="2" s="1"/>
  <c r="H37" i="2" s="1"/>
  <c r="I37" i="2" s="1"/>
  <c r="D38" i="2"/>
  <c r="E38" i="2" s="1"/>
  <c r="F38" i="2" s="1"/>
  <c r="G38" i="2" s="1"/>
  <c r="H38" i="2" s="1"/>
  <c r="I38" i="2" s="1"/>
  <c r="D39" i="2"/>
  <c r="E39" i="2" s="1"/>
  <c r="F39" i="2" s="1"/>
  <c r="G39" i="2" s="1"/>
  <c r="H39" i="2" s="1"/>
  <c r="I39" i="2" s="1"/>
  <c r="D40" i="2"/>
  <c r="E40" i="2" s="1"/>
  <c r="F40" i="2" s="1"/>
  <c r="G40" i="2" s="1"/>
  <c r="H40" i="2" s="1"/>
  <c r="I40" i="2" s="1"/>
  <c r="D41" i="2"/>
  <c r="E41" i="2" s="1"/>
  <c r="F41" i="2" s="1"/>
  <c r="G41" i="2" s="1"/>
  <c r="H41" i="2" s="1"/>
  <c r="I41" i="2" s="1"/>
  <c r="D42" i="2"/>
  <c r="E42" i="2" s="1"/>
  <c r="F42" i="2" s="1"/>
  <c r="G42" i="2" s="1"/>
  <c r="H42" i="2" s="1"/>
  <c r="I42" i="2" s="1"/>
  <c r="D43" i="2"/>
  <c r="E43" i="2" s="1"/>
  <c r="F43" i="2" s="1"/>
  <c r="G43" i="2" s="1"/>
  <c r="H43" i="2" s="1"/>
  <c r="I43" i="2" s="1"/>
  <c r="D44" i="2"/>
  <c r="E44" i="2" s="1"/>
  <c r="F44" i="2" s="1"/>
  <c r="G44" i="2" s="1"/>
  <c r="H44" i="2" s="1"/>
  <c r="I44" i="2" s="1"/>
  <c r="D45" i="2"/>
  <c r="E45" i="2" s="1"/>
  <c r="F45" i="2" s="1"/>
  <c r="G45" i="2" s="1"/>
  <c r="H45" i="2" s="1"/>
  <c r="I45" i="2" s="1"/>
  <c r="D46" i="2"/>
  <c r="E46" i="2" s="1"/>
  <c r="F46" i="2" s="1"/>
  <c r="G46" i="2" s="1"/>
  <c r="H46" i="2" s="1"/>
  <c r="I46" i="2" s="1"/>
  <c r="D47" i="2"/>
  <c r="E47" i="2" s="1"/>
  <c r="F47" i="2" s="1"/>
  <c r="G47" i="2" s="1"/>
  <c r="H47" i="2" s="1"/>
  <c r="I47" i="2" s="1"/>
  <c r="D48" i="2"/>
  <c r="E48" i="2" s="1"/>
  <c r="F48" i="2" s="1"/>
  <c r="G48" i="2" s="1"/>
  <c r="H48" i="2" s="1"/>
  <c r="I48" i="2" s="1"/>
  <c r="D49" i="2"/>
  <c r="E49" i="2" s="1"/>
  <c r="F49" i="2" s="1"/>
  <c r="G49" i="2" s="1"/>
  <c r="H49" i="2" s="1"/>
  <c r="I49" i="2" s="1"/>
  <c r="D50" i="2"/>
  <c r="E50" i="2" s="1"/>
  <c r="F50" i="2" s="1"/>
  <c r="G50" i="2" s="1"/>
  <c r="H50" i="2" s="1"/>
  <c r="I50" i="2" s="1"/>
  <c r="D51" i="2"/>
  <c r="E51" i="2" s="1"/>
  <c r="F51" i="2" s="1"/>
  <c r="G51" i="2" s="1"/>
  <c r="H51" i="2" s="1"/>
  <c r="I51" i="2" s="1"/>
  <c r="D52" i="2"/>
  <c r="E52" i="2" s="1"/>
  <c r="F52" i="2" s="1"/>
  <c r="G52" i="2" s="1"/>
  <c r="H52" i="2" s="1"/>
  <c r="I52" i="2" s="1"/>
  <c r="D53" i="2"/>
  <c r="E53" i="2" s="1"/>
  <c r="F53" i="2" s="1"/>
  <c r="G53" i="2" s="1"/>
  <c r="H53" i="2" s="1"/>
  <c r="I53" i="2" s="1"/>
  <c r="D54" i="2"/>
  <c r="E54" i="2" s="1"/>
  <c r="F54" i="2" s="1"/>
  <c r="G54" i="2" s="1"/>
  <c r="H54" i="2" s="1"/>
  <c r="I54" i="2" s="1"/>
  <c r="D55" i="2"/>
  <c r="E55" i="2" s="1"/>
  <c r="F55" i="2" s="1"/>
  <c r="G55" i="2" s="1"/>
  <c r="H55" i="2" s="1"/>
  <c r="I55" i="2" s="1"/>
  <c r="D56" i="2"/>
  <c r="E56" i="2" s="1"/>
  <c r="F56" i="2" s="1"/>
  <c r="G56" i="2" s="1"/>
  <c r="H56" i="2" s="1"/>
  <c r="I56" i="2" s="1"/>
  <c r="D57" i="2"/>
  <c r="E57" i="2" s="1"/>
  <c r="F57" i="2" s="1"/>
  <c r="G57" i="2" s="1"/>
  <c r="H57" i="2" s="1"/>
  <c r="I57" i="2" s="1"/>
  <c r="D58" i="2"/>
  <c r="E58" i="2" s="1"/>
  <c r="F58" i="2" s="1"/>
  <c r="G58" i="2" s="1"/>
  <c r="H58" i="2" s="1"/>
  <c r="I58" i="2" s="1"/>
  <c r="D59" i="2"/>
  <c r="E59" i="2" s="1"/>
  <c r="F59" i="2" s="1"/>
  <c r="G59" i="2" s="1"/>
  <c r="H59" i="2" s="1"/>
  <c r="I59" i="2" s="1"/>
  <c r="D60" i="2"/>
  <c r="E60" i="2" s="1"/>
  <c r="F60" i="2" s="1"/>
  <c r="G60" i="2" s="1"/>
  <c r="H60" i="2" s="1"/>
  <c r="I60" i="2" s="1"/>
  <c r="D61" i="2"/>
  <c r="E61" i="2" s="1"/>
  <c r="F61" i="2" s="1"/>
  <c r="G61" i="2" s="1"/>
  <c r="H61" i="2" s="1"/>
  <c r="I61" i="2" s="1"/>
  <c r="D62" i="2"/>
  <c r="E62" i="2" s="1"/>
  <c r="F62" i="2" s="1"/>
  <c r="G62" i="2" s="1"/>
  <c r="H62" i="2" s="1"/>
  <c r="I62" i="2" s="1"/>
  <c r="D63" i="2"/>
  <c r="E63" i="2" s="1"/>
  <c r="F63" i="2" s="1"/>
  <c r="G63" i="2" s="1"/>
  <c r="H63" i="2" s="1"/>
  <c r="I63" i="2" s="1"/>
  <c r="D64" i="2"/>
  <c r="E64" i="2" s="1"/>
  <c r="F64" i="2" s="1"/>
  <c r="G64" i="2" s="1"/>
  <c r="H64" i="2" s="1"/>
  <c r="I64" i="2" s="1"/>
  <c r="D65" i="2"/>
  <c r="E65" i="2" s="1"/>
  <c r="F65" i="2" s="1"/>
  <c r="G65" i="2" s="1"/>
  <c r="H65" i="2" s="1"/>
  <c r="I65" i="2" s="1"/>
  <c r="D66" i="2"/>
  <c r="E66" i="2" s="1"/>
  <c r="F66" i="2" s="1"/>
  <c r="G66" i="2" s="1"/>
  <c r="H66" i="2" s="1"/>
  <c r="I66" i="2" s="1"/>
  <c r="D67" i="2"/>
  <c r="E67" i="2" s="1"/>
  <c r="F67" i="2" s="1"/>
  <c r="G67" i="2" s="1"/>
  <c r="H67" i="2" s="1"/>
  <c r="I67" i="2" s="1"/>
  <c r="D68" i="2"/>
  <c r="E68" i="2" s="1"/>
  <c r="F68" i="2" s="1"/>
  <c r="G68" i="2" s="1"/>
  <c r="H68" i="2" s="1"/>
  <c r="I68" i="2" s="1"/>
  <c r="D69" i="2"/>
  <c r="E69" i="2" s="1"/>
  <c r="F69" i="2" s="1"/>
  <c r="G69" i="2" s="1"/>
  <c r="H69" i="2" s="1"/>
  <c r="I69" i="2" s="1"/>
  <c r="D70" i="2"/>
  <c r="E70" i="2" s="1"/>
  <c r="F70" i="2" s="1"/>
  <c r="G70" i="2" s="1"/>
  <c r="H70" i="2" s="1"/>
  <c r="I70" i="2" s="1"/>
  <c r="D71" i="2"/>
  <c r="E71" i="2" s="1"/>
  <c r="F71" i="2" s="1"/>
  <c r="G71" i="2" s="1"/>
  <c r="H71" i="2" s="1"/>
  <c r="I71" i="2" s="1"/>
  <c r="D72" i="2"/>
  <c r="E72" i="2" s="1"/>
  <c r="F72" i="2" s="1"/>
  <c r="G72" i="2" s="1"/>
  <c r="H72" i="2" s="1"/>
  <c r="I72" i="2" s="1"/>
  <c r="D73" i="2"/>
  <c r="E73" i="2" s="1"/>
  <c r="F73" i="2" s="1"/>
  <c r="G73" i="2" s="1"/>
  <c r="H73" i="2" s="1"/>
  <c r="I73" i="2" s="1"/>
  <c r="D74" i="2"/>
  <c r="E74" i="2" s="1"/>
  <c r="F74" i="2" s="1"/>
  <c r="G74" i="2" s="1"/>
  <c r="H74" i="2" s="1"/>
  <c r="I74" i="2" s="1"/>
  <c r="D75" i="2"/>
  <c r="E75" i="2" s="1"/>
  <c r="F75" i="2" s="1"/>
  <c r="G75" i="2" s="1"/>
  <c r="H75" i="2" s="1"/>
  <c r="I75" i="2" s="1"/>
  <c r="D76" i="2"/>
  <c r="E76" i="2" s="1"/>
  <c r="F76" i="2" s="1"/>
  <c r="G76" i="2" s="1"/>
  <c r="H76" i="2" s="1"/>
  <c r="I76" i="2" s="1"/>
  <c r="D77" i="2"/>
  <c r="E77" i="2" s="1"/>
  <c r="F77" i="2" s="1"/>
  <c r="G77" i="2" s="1"/>
  <c r="H77" i="2" s="1"/>
  <c r="I77" i="2" s="1"/>
  <c r="D78" i="2"/>
  <c r="E78" i="2" s="1"/>
  <c r="F78" i="2" s="1"/>
  <c r="G78" i="2" s="1"/>
  <c r="H78" i="2" s="1"/>
  <c r="I78" i="2" s="1"/>
  <c r="D79" i="2"/>
  <c r="E79" i="2" s="1"/>
  <c r="F79" i="2" s="1"/>
  <c r="G79" i="2" s="1"/>
  <c r="H79" i="2" s="1"/>
  <c r="I79" i="2" s="1"/>
  <c r="D80" i="2"/>
  <c r="E80" i="2" s="1"/>
  <c r="F80" i="2" s="1"/>
  <c r="G80" i="2" s="1"/>
  <c r="H80" i="2" s="1"/>
  <c r="I80" i="2" s="1"/>
  <c r="D81" i="2"/>
  <c r="E81" i="2" s="1"/>
  <c r="F81" i="2" s="1"/>
  <c r="G81" i="2" s="1"/>
  <c r="H81" i="2" s="1"/>
  <c r="I81" i="2" s="1"/>
  <c r="D82" i="2"/>
  <c r="E82" i="2" s="1"/>
  <c r="F82" i="2" s="1"/>
  <c r="G82" i="2" s="1"/>
  <c r="H82" i="2" s="1"/>
  <c r="I82" i="2" s="1"/>
  <c r="D83" i="2"/>
  <c r="E83" i="2" s="1"/>
  <c r="F83" i="2" s="1"/>
  <c r="G83" i="2" s="1"/>
  <c r="H83" i="2" s="1"/>
  <c r="I83" i="2" s="1"/>
  <c r="D84" i="2"/>
  <c r="E84" i="2" s="1"/>
  <c r="F84" i="2" s="1"/>
  <c r="G84" i="2" s="1"/>
  <c r="H84" i="2" s="1"/>
  <c r="I84" i="2" s="1"/>
  <c r="D85" i="2"/>
  <c r="E85" i="2" s="1"/>
  <c r="F85" i="2" s="1"/>
  <c r="G85" i="2" s="1"/>
  <c r="H85" i="2" s="1"/>
  <c r="I85" i="2" s="1"/>
  <c r="D86" i="2"/>
  <c r="E86" i="2" s="1"/>
  <c r="F86" i="2" s="1"/>
  <c r="G86" i="2" s="1"/>
  <c r="H86" i="2" s="1"/>
  <c r="I86" i="2" s="1"/>
  <c r="D87" i="2"/>
  <c r="E87" i="2" s="1"/>
  <c r="F87" i="2" s="1"/>
  <c r="G87" i="2" s="1"/>
  <c r="H87" i="2" s="1"/>
  <c r="I87" i="2" s="1"/>
  <c r="D88" i="2"/>
  <c r="E88" i="2" s="1"/>
  <c r="F88" i="2" s="1"/>
  <c r="G88" i="2" s="1"/>
  <c r="H88" i="2" s="1"/>
  <c r="I88" i="2" s="1"/>
  <c r="D89" i="2"/>
  <c r="E89" i="2" s="1"/>
  <c r="F89" i="2" s="1"/>
  <c r="G89" i="2" s="1"/>
  <c r="H89" i="2" s="1"/>
  <c r="I89" i="2" s="1"/>
  <c r="D90" i="2"/>
  <c r="E90" i="2" s="1"/>
  <c r="F90" i="2" s="1"/>
  <c r="G90" i="2" s="1"/>
  <c r="H90" i="2" s="1"/>
  <c r="I90" i="2" s="1"/>
  <c r="D91" i="2"/>
  <c r="E91" i="2" s="1"/>
  <c r="F91" i="2" s="1"/>
  <c r="G91" i="2" s="1"/>
  <c r="H91" i="2" s="1"/>
  <c r="I91" i="2" s="1"/>
  <c r="D92" i="2"/>
  <c r="E92" i="2" s="1"/>
  <c r="F92" i="2" s="1"/>
  <c r="G92" i="2" s="1"/>
  <c r="H92" i="2" s="1"/>
  <c r="I92" i="2" s="1"/>
  <c r="D93" i="2"/>
  <c r="E93" i="2" s="1"/>
  <c r="F93" i="2" s="1"/>
  <c r="G93" i="2" s="1"/>
  <c r="H93" i="2" s="1"/>
  <c r="I93" i="2" s="1"/>
  <c r="D94" i="2"/>
  <c r="E94" i="2" s="1"/>
  <c r="F94" i="2" s="1"/>
  <c r="G94" i="2" s="1"/>
  <c r="H94" i="2" s="1"/>
  <c r="I94" i="2" s="1"/>
  <c r="D95" i="2"/>
  <c r="E95" i="2" s="1"/>
  <c r="F95" i="2" s="1"/>
  <c r="G95" i="2" s="1"/>
  <c r="H95" i="2" s="1"/>
  <c r="I95" i="2" s="1"/>
  <c r="D96" i="2"/>
  <c r="E96" i="2" s="1"/>
  <c r="F96" i="2" s="1"/>
  <c r="G96" i="2" s="1"/>
  <c r="H96" i="2" s="1"/>
  <c r="I96" i="2" s="1"/>
  <c r="D97" i="2"/>
  <c r="E97" i="2" s="1"/>
  <c r="F97" i="2" s="1"/>
  <c r="G97" i="2" s="1"/>
  <c r="H97" i="2" s="1"/>
  <c r="I97" i="2" s="1"/>
  <c r="D98" i="2"/>
  <c r="E98" i="2" s="1"/>
  <c r="F98" i="2" s="1"/>
  <c r="G98" i="2" s="1"/>
  <c r="H98" i="2" s="1"/>
  <c r="I98" i="2" s="1"/>
  <c r="D99" i="2"/>
  <c r="E99" i="2" s="1"/>
  <c r="F99" i="2" s="1"/>
  <c r="G99" i="2" s="1"/>
  <c r="H99" i="2" s="1"/>
  <c r="I99" i="2" s="1"/>
  <c r="D100" i="2"/>
  <c r="E100" i="2" s="1"/>
  <c r="F100" i="2" s="1"/>
  <c r="G100" i="2" s="1"/>
  <c r="H100" i="2" s="1"/>
  <c r="I100" i="2" s="1"/>
  <c r="D101" i="2"/>
  <c r="E101" i="2" s="1"/>
  <c r="F101" i="2" s="1"/>
  <c r="G101" i="2" s="1"/>
  <c r="H101" i="2" s="1"/>
  <c r="I101" i="2" s="1"/>
  <c r="D102" i="2"/>
  <c r="E102" i="2" s="1"/>
  <c r="F102" i="2" s="1"/>
  <c r="G102" i="2" s="1"/>
  <c r="H102" i="2" s="1"/>
  <c r="I102" i="2" s="1"/>
  <c r="D103" i="2"/>
  <c r="E103" i="2" s="1"/>
  <c r="F103" i="2" s="1"/>
  <c r="G103" i="2" s="1"/>
  <c r="H103" i="2" s="1"/>
  <c r="I103" i="2" s="1"/>
  <c r="D104" i="2"/>
  <c r="E104" i="2" s="1"/>
  <c r="F104" i="2" s="1"/>
  <c r="G104" i="2" s="1"/>
  <c r="H104" i="2" s="1"/>
  <c r="I104" i="2" s="1"/>
  <c r="D105" i="2"/>
  <c r="E105" i="2" s="1"/>
  <c r="F105" i="2" s="1"/>
  <c r="G105" i="2" s="1"/>
  <c r="H105" i="2" s="1"/>
  <c r="I105" i="2" s="1"/>
  <c r="D106" i="2"/>
  <c r="E106" i="2" s="1"/>
  <c r="F106" i="2" s="1"/>
  <c r="G106" i="2" s="1"/>
  <c r="H106" i="2" s="1"/>
  <c r="I106" i="2" s="1"/>
  <c r="D107" i="2"/>
  <c r="E107" i="2" s="1"/>
  <c r="F107" i="2" s="1"/>
  <c r="G107" i="2" s="1"/>
  <c r="H107" i="2" s="1"/>
  <c r="I107" i="2" s="1"/>
  <c r="D108" i="2"/>
  <c r="E108" i="2" s="1"/>
  <c r="F108" i="2" s="1"/>
  <c r="G108" i="2" s="1"/>
  <c r="H108" i="2" s="1"/>
  <c r="I108" i="2" s="1"/>
  <c r="D109" i="2"/>
  <c r="E109" i="2" s="1"/>
  <c r="F109" i="2" s="1"/>
  <c r="G109" i="2" s="1"/>
  <c r="H109" i="2" s="1"/>
  <c r="I109" i="2" s="1"/>
  <c r="D110" i="2"/>
  <c r="E110" i="2" s="1"/>
  <c r="F110" i="2" s="1"/>
  <c r="G110" i="2" s="1"/>
  <c r="H110" i="2" s="1"/>
  <c r="I110" i="2" s="1"/>
  <c r="D111" i="2"/>
  <c r="E111" i="2" s="1"/>
  <c r="F111" i="2" s="1"/>
  <c r="G111" i="2" s="1"/>
  <c r="H111" i="2" s="1"/>
  <c r="I111" i="2" s="1"/>
  <c r="D112" i="2"/>
  <c r="E112" i="2" s="1"/>
  <c r="F112" i="2" s="1"/>
  <c r="G112" i="2" s="1"/>
  <c r="H112" i="2" s="1"/>
  <c r="I112" i="2" s="1"/>
  <c r="D113" i="2"/>
  <c r="E113" i="2" s="1"/>
  <c r="F113" i="2" s="1"/>
  <c r="G113" i="2" s="1"/>
  <c r="H113" i="2" s="1"/>
  <c r="I113" i="2" s="1"/>
  <c r="D114" i="2"/>
  <c r="E114" i="2" s="1"/>
  <c r="F114" i="2" s="1"/>
  <c r="G114" i="2" s="1"/>
  <c r="H114" i="2" s="1"/>
  <c r="I114" i="2" s="1"/>
  <c r="D115" i="2"/>
  <c r="E115" i="2" s="1"/>
  <c r="F115" i="2" s="1"/>
  <c r="G115" i="2" s="1"/>
  <c r="H115" i="2" s="1"/>
  <c r="I115" i="2" s="1"/>
  <c r="D116" i="2"/>
  <c r="E116" i="2" s="1"/>
  <c r="F116" i="2" s="1"/>
  <c r="G116" i="2" s="1"/>
  <c r="H116" i="2" s="1"/>
  <c r="I116" i="2" s="1"/>
  <c r="D117" i="2"/>
  <c r="E117" i="2" s="1"/>
  <c r="F117" i="2" s="1"/>
  <c r="G117" i="2" s="1"/>
  <c r="H117" i="2" s="1"/>
  <c r="I117" i="2" s="1"/>
  <c r="D118" i="2"/>
  <c r="E118" i="2" s="1"/>
  <c r="F118" i="2" s="1"/>
  <c r="G118" i="2" s="1"/>
  <c r="H118" i="2" s="1"/>
  <c r="I118" i="2" s="1"/>
  <c r="D119" i="2"/>
  <c r="E119" i="2" s="1"/>
  <c r="F119" i="2" s="1"/>
  <c r="G119" i="2" s="1"/>
  <c r="H119" i="2" s="1"/>
  <c r="I119" i="2" s="1"/>
  <c r="D120" i="2"/>
  <c r="E120" i="2" s="1"/>
  <c r="F120" i="2" s="1"/>
  <c r="G120" i="2" s="1"/>
  <c r="H120" i="2" s="1"/>
  <c r="I120" i="2" s="1"/>
  <c r="D121" i="2"/>
  <c r="E121" i="2" s="1"/>
  <c r="F121" i="2" s="1"/>
  <c r="G121" i="2" s="1"/>
  <c r="H121" i="2" s="1"/>
  <c r="I121" i="2" s="1"/>
  <c r="D122" i="2"/>
  <c r="E122" i="2" s="1"/>
  <c r="F122" i="2" s="1"/>
  <c r="G122" i="2" s="1"/>
  <c r="H122" i="2" s="1"/>
  <c r="I122" i="2" s="1"/>
  <c r="D123" i="2"/>
  <c r="E123" i="2" s="1"/>
  <c r="F123" i="2" s="1"/>
  <c r="G123" i="2" s="1"/>
  <c r="H123" i="2" s="1"/>
  <c r="I123" i="2" s="1"/>
  <c r="D124" i="2"/>
  <c r="E124" i="2" s="1"/>
  <c r="F124" i="2" s="1"/>
  <c r="G124" i="2" s="1"/>
  <c r="H124" i="2" s="1"/>
  <c r="I124" i="2" s="1"/>
  <c r="D125" i="2"/>
  <c r="E125" i="2" s="1"/>
  <c r="F125" i="2" s="1"/>
  <c r="G125" i="2" s="1"/>
  <c r="H125" i="2" s="1"/>
  <c r="I125" i="2" s="1"/>
  <c r="D126" i="2"/>
  <c r="E126" i="2" s="1"/>
  <c r="F126" i="2" s="1"/>
  <c r="G126" i="2" s="1"/>
  <c r="H126" i="2" s="1"/>
  <c r="I126" i="2" s="1"/>
  <c r="D127" i="2"/>
  <c r="E127" i="2" s="1"/>
  <c r="F127" i="2" s="1"/>
  <c r="G127" i="2" s="1"/>
  <c r="H127" i="2" s="1"/>
  <c r="I127" i="2" s="1"/>
  <c r="D128" i="2"/>
  <c r="E128" i="2" s="1"/>
  <c r="F128" i="2" s="1"/>
  <c r="G128" i="2" s="1"/>
  <c r="H128" i="2" s="1"/>
  <c r="I128" i="2" s="1"/>
  <c r="D129" i="2"/>
  <c r="E129" i="2" s="1"/>
  <c r="F129" i="2" s="1"/>
  <c r="G129" i="2" s="1"/>
  <c r="H129" i="2" s="1"/>
  <c r="I129" i="2" s="1"/>
  <c r="D130" i="2"/>
  <c r="E130" i="2" s="1"/>
  <c r="F130" i="2" s="1"/>
  <c r="G130" i="2" s="1"/>
  <c r="H130" i="2" s="1"/>
  <c r="I130" i="2" s="1"/>
  <c r="D131" i="2"/>
  <c r="E131" i="2" s="1"/>
  <c r="F131" i="2" s="1"/>
  <c r="G131" i="2" s="1"/>
  <c r="H131" i="2" s="1"/>
  <c r="I131" i="2" s="1"/>
  <c r="D132" i="2"/>
  <c r="E132" i="2" s="1"/>
  <c r="F132" i="2" s="1"/>
  <c r="G132" i="2" s="1"/>
  <c r="H132" i="2" s="1"/>
  <c r="I132" i="2" s="1"/>
  <c r="D133" i="2"/>
  <c r="E133" i="2" s="1"/>
  <c r="F133" i="2" s="1"/>
  <c r="G133" i="2" s="1"/>
  <c r="H133" i="2" s="1"/>
  <c r="I133" i="2" s="1"/>
  <c r="D134" i="2"/>
  <c r="E134" i="2" s="1"/>
  <c r="F134" i="2" s="1"/>
  <c r="G134" i="2" s="1"/>
  <c r="H134" i="2" s="1"/>
  <c r="I134" i="2" s="1"/>
  <c r="D135" i="2"/>
  <c r="E135" i="2" s="1"/>
  <c r="F135" i="2" s="1"/>
  <c r="G135" i="2" s="1"/>
  <c r="H135" i="2" s="1"/>
  <c r="I135" i="2" s="1"/>
  <c r="D136" i="2"/>
  <c r="E136" i="2" s="1"/>
  <c r="F136" i="2" s="1"/>
  <c r="G136" i="2" s="1"/>
  <c r="H136" i="2" s="1"/>
  <c r="I136" i="2" s="1"/>
  <c r="D137" i="2"/>
  <c r="E137" i="2" s="1"/>
  <c r="F137" i="2" s="1"/>
  <c r="G137" i="2" s="1"/>
  <c r="H137" i="2" s="1"/>
  <c r="I137" i="2" s="1"/>
  <c r="D138" i="2"/>
  <c r="E138" i="2" s="1"/>
  <c r="F138" i="2" s="1"/>
  <c r="G138" i="2" s="1"/>
  <c r="H138" i="2" s="1"/>
  <c r="I138" i="2" s="1"/>
  <c r="D139" i="2"/>
  <c r="E139" i="2" s="1"/>
  <c r="F139" i="2" s="1"/>
  <c r="G139" i="2" s="1"/>
  <c r="H139" i="2" s="1"/>
  <c r="I139" i="2" s="1"/>
  <c r="D140" i="2"/>
  <c r="E140" i="2" s="1"/>
  <c r="F140" i="2" s="1"/>
  <c r="G140" i="2" s="1"/>
  <c r="H140" i="2" s="1"/>
  <c r="I140" i="2" s="1"/>
  <c r="D141" i="2"/>
  <c r="E141" i="2" s="1"/>
  <c r="F141" i="2" s="1"/>
  <c r="G141" i="2" s="1"/>
  <c r="H141" i="2" s="1"/>
  <c r="I141" i="2" s="1"/>
  <c r="D142" i="2"/>
  <c r="E142" i="2" s="1"/>
  <c r="F142" i="2" s="1"/>
  <c r="G142" i="2" s="1"/>
  <c r="H142" i="2" s="1"/>
  <c r="I142" i="2" s="1"/>
  <c r="D143" i="2"/>
  <c r="E143" i="2" s="1"/>
  <c r="F143" i="2" s="1"/>
  <c r="G143" i="2" s="1"/>
  <c r="H143" i="2" s="1"/>
  <c r="I143" i="2" s="1"/>
  <c r="D144" i="2"/>
  <c r="E144" i="2" s="1"/>
  <c r="F144" i="2" s="1"/>
  <c r="G144" i="2" s="1"/>
  <c r="H144" i="2" s="1"/>
  <c r="I144" i="2" s="1"/>
  <c r="D145" i="2"/>
  <c r="E145" i="2" s="1"/>
  <c r="F145" i="2" s="1"/>
  <c r="G145" i="2" s="1"/>
  <c r="H145" i="2" s="1"/>
  <c r="I145" i="2" s="1"/>
  <c r="D146" i="2"/>
  <c r="E146" i="2" s="1"/>
  <c r="F146" i="2" s="1"/>
  <c r="G146" i="2" s="1"/>
  <c r="H146" i="2" s="1"/>
  <c r="I146" i="2" s="1"/>
  <c r="D147" i="2"/>
  <c r="E147" i="2" s="1"/>
  <c r="F147" i="2" s="1"/>
  <c r="G147" i="2" s="1"/>
  <c r="H147" i="2" s="1"/>
  <c r="I147" i="2" s="1"/>
  <c r="D148" i="2"/>
  <c r="E148" i="2" s="1"/>
  <c r="F148" i="2" s="1"/>
  <c r="G148" i="2" s="1"/>
  <c r="H148" i="2" s="1"/>
  <c r="I148" i="2" s="1"/>
  <c r="D149" i="2"/>
  <c r="E149" i="2" s="1"/>
  <c r="F149" i="2" s="1"/>
  <c r="G149" i="2" s="1"/>
  <c r="H149" i="2" s="1"/>
  <c r="I149" i="2" s="1"/>
  <c r="D150" i="2"/>
  <c r="E150" i="2" s="1"/>
  <c r="F150" i="2" s="1"/>
  <c r="G150" i="2" s="1"/>
  <c r="H150" i="2" s="1"/>
  <c r="I150" i="2" s="1"/>
  <c r="D151" i="2"/>
  <c r="E151" i="2" s="1"/>
  <c r="F151" i="2" s="1"/>
  <c r="G151" i="2" s="1"/>
  <c r="H151" i="2" s="1"/>
  <c r="I151" i="2" s="1"/>
  <c r="D152" i="2"/>
  <c r="E152" i="2" s="1"/>
  <c r="F152" i="2" s="1"/>
  <c r="G152" i="2" s="1"/>
  <c r="H152" i="2" s="1"/>
  <c r="I152" i="2" s="1"/>
  <c r="D153" i="2"/>
  <c r="E153" i="2" s="1"/>
  <c r="F153" i="2" s="1"/>
  <c r="G153" i="2" s="1"/>
  <c r="H153" i="2" s="1"/>
  <c r="I153" i="2" s="1"/>
  <c r="D154" i="2"/>
  <c r="E154" i="2" s="1"/>
  <c r="F154" i="2" s="1"/>
  <c r="G154" i="2" s="1"/>
  <c r="H154" i="2" s="1"/>
  <c r="I154" i="2" s="1"/>
  <c r="D155" i="2"/>
  <c r="E155" i="2" s="1"/>
  <c r="F155" i="2" s="1"/>
  <c r="G155" i="2" s="1"/>
  <c r="H155" i="2" s="1"/>
  <c r="I155" i="2" s="1"/>
  <c r="D156" i="2"/>
  <c r="E156" i="2" s="1"/>
  <c r="F156" i="2" s="1"/>
  <c r="G156" i="2" s="1"/>
  <c r="H156" i="2" s="1"/>
  <c r="I156" i="2" s="1"/>
  <c r="D157" i="2"/>
  <c r="E157" i="2" s="1"/>
  <c r="F157" i="2" s="1"/>
  <c r="G157" i="2" s="1"/>
  <c r="H157" i="2" s="1"/>
  <c r="I157" i="2" s="1"/>
  <c r="D158" i="2"/>
  <c r="E158" i="2" s="1"/>
  <c r="F158" i="2" s="1"/>
  <c r="G158" i="2" s="1"/>
  <c r="H158" i="2" s="1"/>
  <c r="I158" i="2" s="1"/>
  <c r="D159" i="2"/>
  <c r="E159" i="2" s="1"/>
  <c r="F159" i="2" s="1"/>
  <c r="G159" i="2" s="1"/>
  <c r="H159" i="2" s="1"/>
  <c r="I159" i="2" s="1"/>
  <c r="D160" i="2"/>
  <c r="E160" i="2" s="1"/>
  <c r="F160" i="2" s="1"/>
  <c r="G160" i="2" s="1"/>
  <c r="H160" i="2" s="1"/>
  <c r="I160" i="2" s="1"/>
  <c r="D161" i="2"/>
  <c r="E161" i="2" s="1"/>
  <c r="F161" i="2" s="1"/>
  <c r="G161" i="2" s="1"/>
  <c r="H161" i="2" s="1"/>
  <c r="I161" i="2" s="1"/>
  <c r="D162" i="2"/>
  <c r="E162" i="2" s="1"/>
  <c r="F162" i="2" s="1"/>
  <c r="G162" i="2" s="1"/>
  <c r="H162" i="2" s="1"/>
  <c r="I162" i="2" s="1"/>
  <c r="D163" i="2"/>
  <c r="E163" i="2" s="1"/>
  <c r="F163" i="2" s="1"/>
  <c r="G163" i="2" s="1"/>
  <c r="H163" i="2" s="1"/>
  <c r="I163" i="2" s="1"/>
  <c r="D164" i="2"/>
  <c r="E164" i="2" s="1"/>
  <c r="F164" i="2" s="1"/>
  <c r="G164" i="2" s="1"/>
  <c r="H164" i="2" s="1"/>
  <c r="I164" i="2" s="1"/>
  <c r="D165" i="2"/>
  <c r="E165" i="2" s="1"/>
  <c r="F165" i="2" s="1"/>
  <c r="G165" i="2" s="1"/>
  <c r="H165" i="2" s="1"/>
  <c r="I165" i="2" s="1"/>
  <c r="D166" i="2"/>
  <c r="E166" i="2" s="1"/>
  <c r="F166" i="2" s="1"/>
  <c r="G166" i="2" s="1"/>
  <c r="H166" i="2" s="1"/>
  <c r="I166" i="2" s="1"/>
  <c r="D167" i="2"/>
  <c r="E167" i="2" s="1"/>
  <c r="F167" i="2" s="1"/>
  <c r="G167" i="2" s="1"/>
  <c r="H167" i="2" s="1"/>
  <c r="I167" i="2" s="1"/>
  <c r="D168" i="2"/>
  <c r="E168" i="2" s="1"/>
  <c r="F168" i="2" s="1"/>
  <c r="G168" i="2" s="1"/>
  <c r="H168" i="2" s="1"/>
  <c r="I168" i="2" s="1"/>
  <c r="D169" i="2"/>
  <c r="E169" i="2" s="1"/>
  <c r="F169" i="2" s="1"/>
  <c r="G169" i="2" s="1"/>
  <c r="H169" i="2" s="1"/>
  <c r="I169" i="2" s="1"/>
  <c r="D170" i="2"/>
  <c r="E170" i="2" s="1"/>
  <c r="F170" i="2" s="1"/>
  <c r="G170" i="2" s="1"/>
  <c r="H170" i="2" s="1"/>
  <c r="I170" i="2" s="1"/>
  <c r="D171" i="2"/>
  <c r="E171" i="2" s="1"/>
  <c r="F171" i="2" s="1"/>
  <c r="G171" i="2" s="1"/>
  <c r="H171" i="2" s="1"/>
  <c r="I171" i="2" s="1"/>
  <c r="D172" i="2"/>
  <c r="E172" i="2" s="1"/>
  <c r="F172" i="2" s="1"/>
  <c r="G172" i="2" s="1"/>
  <c r="H172" i="2" s="1"/>
  <c r="I172" i="2" s="1"/>
  <c r="D173" i="2"/>
  <c r="E173" i="2" s="1"/>
  <c r="F173" i="2" s="1"/>
  <c r="G173" i="2" s="1"/>
  <c r="H173" i="2" s="1"/>
  <c r="I173" i="2" s="1"/>
  <c r="D174" i="2"/>
  <c r="E174" i="2" s="1"/>
  <c r="F174" i="2" s="1"/>
  <c r="G174" i="2" s="1"/>
  <c r="H174" i="2" s="1"/>
  <c r="I174" i="2" s="1"/>
  <c r="D175" i="2"/>
  <c r="E175" i="2" s="1"/>
  <c r="F175" i="2" s="1"/>
  <c r="G175" i="2" s="1"/>
  <c r="H175" i="2" s="1"/>
  <c r="I175" i="2" s="1"/>
  <c r="D176" i="2"/>
  <c r="E176" i="2" s="1"/>
  <c r="F176" i="2" s="1"/>
  <c r="G176" i="2" s="1"/>
  <c r="H176" i="2" s="1"/>
  <c r="I176" i="2" s="1"/>
  <c r="D177" i="2"/>
  <c r="E177" i="2" s="1"/>
  <c r="F177" i="2" s="1"/>
  <c r="G177" i="2" s="1"/>
  <c r="H177" i="2" s="1"/>
  <c r="I177" i="2" s="1"/>
  <c r="D178" i="2"/>
  <c r="E178" i="2" s="1"/>
  <c r="F178" i="2" s="1"/>
  <c r="G178" i="2" s="1"/>
  <c r="H178" i="2" s="1"/>
  <c r="I178" i="2" s="1"/>
  <c r="D179" i="2"/>
  <c r="E179" i="2" s="1"/>
  <c r="F179" i="2" s="1"/>
  <c r="G179" i="2" s="1"/>
  <c r="H179" i="2" s="1"/>
  <c r="I179" i="2" s="1"/>
  <c r="D180" i="2"/>
  <c r="E180" i="2" s="1"/>
  <c r="F180" i="2" s="1"/>
  <c r="G180" i="2" s="1"/>
  <c r="H180" i="2" s="1"/>
  <c r="I180" i="2" s="1"/>
  <c r="D181" i="2"/>
  <c r="E181" i="2" s="1"/>
  <c r="F181" i="2" s="1"/>
  <c r="G181" i="2" s="1"/>
  <c r="H181" i="2" s="1"/>
  <c r="I181" i="2" s="1"/>
  <c r="D182" i="2"/>
  <c r="E182" i="2" s="1"/>
  <c r="F182" i="2" s="1"/>
  <c r="G182" i="2" s="1"/>
  <c r="H182" i="2" s="1"/>
  <c r="I182" i="2" s="1"/>
  <c r="D183" i="2"/>
  <c r="E183" i="2" s="1"/>
  <c r="F183" i="2" s="1"/>
  <c r="G183" i="2" s="1"/>
  <c r="H183" i="2" s="1"/>
  <c r="I183" i="2" s="1"/>
  <c r="D184" i="2"/>
  <c r="E184" i="2" s="1"/>
  <c r="F184" i="2" s="1"/>
  <c r="G184" i="2" s="1"/>
  <c r="H184" i="2" s="1"/>
  <c r="I184" i="2" s="1"/>
  <c r="D185" i="2"/>
  <c r="E185" i="2" s="1"/>
  <c r="F185" i="2" s="1"/>
  <c r="G185" i="2" s="1"/>
  <c r="H185" i="2" s="1"/>
  <c r="I185" i="2" s="1"/>
  <c r="D186" i="2"/>
  <c r="E186" i="2" s="1"/>
  <c r="F186" i="2" s="1"/>
  <c r="G186" i="2" s="1"/>
  <c r="H186" i="2" s="1"/>
  <c r="I186" i="2" s="1"/>
  <c r="D187" i="2"/>
  <c r="E187" i="2" s="1"/>
  <c r="F187" i="2" s="1"/>
  <c r="G187" i="2" s="1"/>
  <c r="H187" i="2" s="1"/>
  <c r="I187" i="2" s="1"/>
  <c r="D188" i="2"/>
  <c r="E188" i="2" s="1"/>
  <c r="F188" i="2" s="1"/>
  <c r="G188" i="2" s="1"/>
  <c r="H188" i="2" s="1"/>
  <c r="I188" i="2" s="1"/>
  <c r="D189" i="2"/>
  <c r="E189" i="2" s="1"/>
  <c r="F189" i="2" s="1"/>
  <c r="G189" i="2" s="1"/>
  <c r="H189" i="2" s="1"/>
  <c r="I189" i="2" s="1"/>
  <c r="D190" i="2"/>
  <c r="E190" i="2" s="1"/>
  <c r="F190" i="2" s="1"/>
  <c r="G190" i="2" s="1"/>
  <c r="H190" i="2" s="1"/>
  <c r="I190" i="2" s="1"/>
  <c r="D191" i="2"/>
  <c r="E191" i="2" s="1"/>
  <c r="F191" i="2" s="1"/>
  <c r="G191" i="2" s="1"/>
  <c r="H191" i="2" s="1"/>
  <c r="I191" i="2" s="1"/>
  <c r="D192" i="2"/>
  <c r="E192" i="2" s="1"/>
  <c r="F192" i="2" s="1"/>
  <c r="G192" i="2" s="1"/>
  <c r="H192" i="2" s="1"/>
  <c r="I192" i="2" s="1"/>
  <c r="D193" i="2"/>
  <c r="E193" i="2" s="1"/>
  <c r="F193" i="2" s="1"/>
  <c r="G193" i="2" s="1"/>
  <c r="H193" i="2" s="1"/>
  <c r="I193" i="2" s="1"/>
  <c r="D194" i="2"/>
  <c r="E194" i="2" s="1"/>
  <c r="F194" i="2" s="1"/>
  <c r="G194" i="2" s="1"/>
  <c r="H194" i="2" s="1"/>
  <c r="I194" i="2" s="1"/>
  <c r="D195" i="2"/>
  <c r="E195" i="2" s="1"/>
  <c r="F195" i="2" s="1"/>
  <c r="G195" i="2" s="1"/>
  <c r="H195" i="2" s="1"/>
  <c r="I195" i="2" s="1"/>
  <c r="D196" i="2"/>
  <c r="E196" i="2" s="1"/>
  <c r="F196" i="2" s="1"/>
  <c r="G196" i="2" s="1"/>
  <c r="H196" i="2" s="1"/>
  <c r="I196" i="2" s="1"/>
  <c r="D197" i="2"/>
  <c r="E197" i="2" s="1"/>
  <c r="F197" i="2" s="1"/>
  <c r="G197" i="2" s="1"/>
  <c r="H197" i="2" s="1"/>
  <c r="I197" i="2" s="1"/>
  <c r="D198" i="2"/>
  <c r="E198" i="2" s="1"/>
  <c r="F198" i="2" s="1"/>
  <c r="G198" i="2" s="1"/>
  <c r="H198" i="2" s="1"/>
  <c r="I198" i="2" s="1"/>
  <c r="D199" i="2"/>
  <c r="E199" i="2" s="1"/>
  <c r="F199" i="2" s="1"/>
  <c r="G199" i="2" s="1"/>
  <c r="H199" i="2" s="1"/>
  <c r="I199" i="2" s="1"/>
  <c r="D200" i="2"/>
  <c r="E200" i="2" s="1"/>
  <c r="F200" i="2" s="1"/>
  <c r="G200" i="2" s="1"/>
  <c r="H200" i="2" s="1"/>
  <c r="I200" i="2" s="1"/>
  <c r="D201" i="2"/>
  <c r="E201" i="2" s="1"/>
  <c r="F201" i="2" s="1"/>
  <c r="G201" i="2" s="1"/>
  <c r="H201" i="2" s="1"/>
  <c r="I201" i="2" s="1"/>
  <c r="D202" i="2"/>
  <c r="E202" i="2" s="1"/>
  <c r="F202" i="2" s="1"/>
  <c r="G202" i="2" s="1"/>
  <c r="H202" i="2" s="1"/>
  <c r="I202" i="2" s="1"/>
  <c r="D203" i="2"/>
  <c r="E203" i="2" s="1"/>
  <c r="F203" i="2" s="1"/>
  <c r="G203" i="2" s="1"/>
  <c r="H203" i="2" s="1"/>
  <c r="I203" i="2" s="1"/>
  <c r="D204" i="2"/>
  <c r="E204" i="2" s="1"/>
  <c r="F204" i="2" s="1"/>
  <c r="G204" i="2" s="1"/>
  <c r="H204" i="2" s="1"/>
  <c r="I204" i="2" s="1"/>
  <c r="D205" i="2"/>
  <c r="E205" i="2" s="1"/>
  <c r="F205" i="2" s="1"/>
  <c r="G205" i="2" s="1"/>
  <c r="H205" i="2" s="1"/>
  <c r="I205" i="2" s="1"/>
  <c r="D206" i="2"/>
  <c r="E206" i="2" s="1"/>
  <c r="F206" i="2" s="1"/>
  <c r="G206" i="2" s="1"/>
  <c r="H206" i="2" s="1"/>
  <c r="I206" i="2" s="1"/>
  <c r="D207" i="2"/>
  <c r="E207" i="2" s="1"/>
  <c r="F207" i="2" s="1"/>
  <c r="G207" i="2" s="1"/>
  <c r="H207" i="2" s="1"/>
  <c r="I207" i="2" s="1"/>
  <c r="D208" i="2"/>
  <c r="E208" i="2" s="1"/>
  <c r="F208" i="2" s="1"/>
  <c r="G208" i="2" s="1"/>
  <c r="H208" i="2" s="1"/>
  <c r="I208" i="2" s="1"/>
  <c r="D209" i="2"/>
  <c r="E209" i="2" s="1"/>
  <c r="F209" i="2" s="1"/>
  <c r="G209" i="2" s="1"/>
  <c r="H209" i="2" s="1"/>
  <c r="I209" i="2" s="1"/>
  <c r="D210" i="2"/>
  <c r="E210" i="2" s="1"/>
  <c r="F210" i="2" s="1"/>
  <c r="G210" i="2" s="1"/>
  <c r="H210" i="2" s="1"/>
  <c r="I210" i="2" s="1"/>
  <c r="D211" i="2"/>
  <c r="E211" i="2" s="1"/>
  <c r="F211" i="2" s="1"/>
  <c r="G211" i="2" s="1"/>
  <c r="H211" i="2" s="1"/>
  <c r="I211" i="2" s="1"/>
  <c r="D212" i="2"/>
  <c r="E212" i="2" s="1"/>
  <c r="F212" i="2" s="1"/>
  <c r="G212" i="2" s="1"/>
  <c r="H212" i="2" s="1"/>
  <c r="I212" i="2" s="1"/>
  <c r="D213" i="2"/>
  <c r="E213" i="2" s="1"/>
  <c r="F213" i="2" s="1"/>
  <c r="G213" i="2" s="1"/>
  <c r="H213" i="2" s="1"/>
  <c r="I213" i="2" s="1"/>
  <c r="D214" i="2"/>
  <c r="E214" i="2" s="1"/>
  <c r="F214" i="2" s="1"/>
  <c r="G214" i="2" s="1"/>
  <c r="H214" i="2" s="1"/>
  <c r="I214" i="2" s="1"/>
  <c r="D215" i="2"/>
  <c r="E215" i="2" s="1"/>
  <c r="F215" i="2" s="1"/>
  <c r="G215" i="2" s="1"/>
  <c r="H215" i="2" s="1"/>
  <c r="I215" i="2" s="1"/>
  <c r="D216" i="2"/>
  <c r="E216" i="2" s="1"/>
  <c r="F216" i="2" s="1"/>
  <c r="G216" i="2" s="1"/>
  <c r="H216" i="2" s="1"/>
  <c r="I216" i="2" s="1"/>
  <c r="D217" i="2"/>
  <c r="E217" i="2" s="1"/>
  <c r="F217" i="2" s="1"/>
  <c r="G217" i="2" s="1"/>
  <c r="H217" i="2" s="1"/>
  <c r="I217" i="2" s="1"/>
  <c r="D218" i="2"/>
  <c r="E218" i="2" s="1"/>
  <c r="F218" i="2" s="1"/>
  <c r="G218" i="2" s="1"/>
  <c r="H218" i="2" s="1"/>
  <c r="I218" i="2" s="1"/>
  <c r="D219" i="2"/>
  <c r="E219" i="2" s="1"/>
  <c r="F219" i="2" s="1"/>
  <c r="G219" i="2" s="1"/>
  <c r="H219" i="2" s="1"/>
  <c r="I219" i="2" s="1"/>
  <c r="D220" i="2"/>
  <c r="E220" i="2" s="1"/>
  <c r="F220" i="2" s="1"/>
  <c r="G220" i="2" s="1"/>
  <c r="H220" i="2" s="1"/>
  <c r="I220" i="2" s="1"/>
  <c r="D221" i="2"/>
  <c r="E221" i="2" s="1"/>
  <c r="F221" i="2" s="1"/>
  <c r="G221" i="2" s="1"/>
  <c r="H221" i="2" s="1"/>
  <c r="I221" i="2" s="1"/>
  <c r="D222" i="2"/>
  <c r="E222" i="2" s="1"/>
  <c r="F222" i="2" s="1"/>
  <c r="G222" i="2" s="1"/>
  <c r="H222" i="2" s="1"/>
  <c r="I222" i="2" s="1"/>
  <c r="D223" i="2"/>
  <c r="E223" i="2" s="1"/>
  <c r="F223" i="2" s="1"/>
  <c r="G223" i="2" s="1"/>
  <c r="H223" i="2" s="1"/>
  <c r="I223" i="2" s="1"/>
  <c r="D224" i="2"/>
  <c r="E224" i="2" s="1"/>
  <c r="F224" i="2" s="1"/>
  <c r="G224" i="2" s="1"/>
  <c r="H224" i="2" s="1"/>
  <c r="I224" i="2" s="1"/>
  <c r="D225" i="2"/>
  <c r="E225" i="2" s="1"/>
  <c r="F225" i="2" s="1"/>
  <c r="G225" i="2" s="1"/>
  <c r="H225" i="2" s="1"/>
  <c r="I225" i="2" s="1"/>
  <c r="D226" i="2"/>
  <c r="E226" i="2" s="1"/>
  <c r="F226" i="2" s="1"/>
  <c r="G226" i="2" s="1"/>
  <c r="H226" i="2" s="1"/>
  <c r="I226" i="2" s="1"/>
  <c r="D227" i="2"/>
  <c r="E227" i="2" s="1"/>
  <c r="F227" i="2" s="1"/>
  <c r="G227" i="2" s="1"/>
  <c r="H227" i="2" s="1"/>
  <c r="I227" i="2" s="1"/>
  <c r="D228" i="2"/>
  <c r="E228" i="2" s="1"/>
  <c r="F228" i="2" s="1"/>
  <c r="G228" i="2" s="1"/>
  <c r="H228" i="2" s="1"/>
  <c r="I228" i="2" s="1"/>
  <c r="D229" i="2"/>
  <c r="E229" i="2" s="1"/>
  <c r="F229" i="2" s="1"/>
  <c r="G229" i="2" s="1"/>
  <c r="H229" i="2" s="1"/>
  <c r="I229" i="2" s="1"/>
  <c r="D230" i="2"/>
  <c r="E230" i="2" s="1"/>
  <c r="F230" i="2" s="1"/>
  <c r="G230" i="2" s="1"/>
  <c r="H230" i="2" s="1"/>
  <c r="I230" i="2" s="1"/>
  <c r="D231" i="2"/>
  <c r="E231" i="2" s="1"/>
  <c r="F231" i="2" s="1"/>
  <c r="G231" i="2" s="1"/>
  <c r="H231" i="2" s="1"/>
  <c r="I231" i="2" s="1"/>
  <c r="D232" i="2"/>
  <c r="E232" i="2" s="1"/>
  <c r="F232" i="2" s="1"/>
  <c r="G232" i="2" s="1"/>
  <c r="H232" i="2" s="1"/>
  <c r="I232" i="2" s="1"/>
  <c r="D233" i="2"/>
  <c r="E233" i="2" s="1"/>
  <c r="F233" i="2" s="1"/>
  <c r="G233" i="2" s="1"/>
  <c r="H233" i="2" s="1"/>
  <c r="I233" i="2" s="1"/>
  <c r="D234" i="2"/>
  <c r="E234" i="2" s="1"/>
  <c r="F234" i="2" s="1"/>
  <c r="G234" i="2" s="1"/>
  <c r="H234" i="2" s="1"/>
  <c r="I234" i="2" s="1"/>
  <c r="D235" i="2"/>
  <c r="E235" i="2" s="1"/>
  <c r="F235" i="2" s="1"/>
  <c r="G235" i="2" s="1"/>
  <c r="H235" i="2" s="1"/>
  <c r="I235" i="2" s="1"/>
  <c r="D236" i="2"/>
  <c r="E236" i="2" s="1"/>
  <c r="F236" i="2" s="1"/>
  <c r="G236" i="2" s="1"/>
  <c r="H236" i="2" s="1"/>
  <c r="I236" i="2" s="1"/>
  <c r="D237" i="2"/>
  <c r="E237" i="2" s="1"/>
  <c r="F237" i="2" s="1"/>
  <c r="G237" i="2" s="1"/>
  <c r="H237" i="2" s="1"/>
  <c r="I237" i="2" s="1"/>
  <c r="D238" i="2"/>
  <c r="E238" i="2" s="1"/>
  <c r="F238" i="2" s="1"/>
  <c r="G238" i="2" s="1"/>
  <c r="H238" i="2" s="1"/>
  <c r="I238" i="2" s="1"/>
  <c r="D239" i="2"/>
  <c r="E239" i="2" s="1"/>
  <c r="F239" i="2" s="1"/>
  <c r="G239" i="2" s="1"/>
  <c r="H239" i="2" s="1"/>
  <c r="I239" i="2" s="1"/>
  <c r="D240" i="2"/>
  <c r="E240" i="2" s="1"/>
  <c r="F240" i="2" s="1"/>
  <c r="G240" i="2" s="1"/>
  <c r="H240" i="2" s="1"/>
  <c r="I240" i="2" s="1"/>
  <c r="D241" i="2"/>
  <c r="E241" i="2" s="1"/>
  <c r="F241" i="2" s="1"/>
  <c r="G241" i="2" s="1"/>
  <c r="H241" i="2" s="1"/>
  <c r="I241" i="2" s="1"/>
  <c r="D242" i="2"/>
  <c r="E242" i="2" s="1"/>
  <c r="F242" i="2" s="1"/>
  <c r="G242" i="2" s="1"/>
  <c r="H242" i="2" s="1"/>
  <c r="I242" i="2" s="1"/>
  <c r="D243" i="2"/>
  <c r="E243" i="2" s="1"/>
  <c r="F243" i="2" s="1"/>
  <c r="G243" i="2" s="1"/>
  <c r="H243" i="2" s="1"/>
  <c r="I243" i="2" s="1"/>
  <c r="D244" i="2"/>
  <c r="E244" i="2" s="1"/>
  <c r="F244" i="2" s="1"/>
  <c r="G244" i="2" s="1"/>
  <c r="H244" i="2" s="1"/>
  <c r="I244" i="2" s="1"/>
  <c r="D245" i="2"/>
  <c r="E245" i="2" s="1"/>
  <c r="F245" i="2" s="1"/>
  <c r="G245" i="2" s="1"/>
  <c r="H245" i="2" s="1"/>
  <c r="I245" i="2" s="1"/>
  <c r="D246" i="2"/>
  <c r="E246" i="2" s="1"/>
  <c r="F246" i="2" s="1"/>
  <c r="G246" i="2" s="1"/>
  <c r="H246" i="2" s="1"/>
  <c r="I246" i="2" s="1"/>
  <c r="D247" i="2"/>
  <c r="E247" i="2" s="1"/>
  <c r="F247" i="2" s="1"/>
  <c r="G247" i="2" s="1"/>
  <c r="H247" i="2" s="1"/>
  <c r="I247" i="2" s="1"/>
  <c r="D248" i="2"/>
  <c r="E248" i="2" s="1"/>
  <c r="F248" i="2" s="1"/>
  <c r="G248" i="2" s="1"/>
  <c r="H248" i="2" s="1"/>
  <c r="I248" i="2" s="1"/>
  <c r="D249" i="2"/>
  <c r="E249" i="2" s="1"/>
  <c r="F249" i="2" s="1"/>
  <c r="G249" i="2" s="1"/>
  <c r="H249" i="2" s="1"/>
  <c r="I249" i="2" s="1"/>
  <c r="D250" i="2"/>
  <c r="E250" i="2" s="1"/>
  <c r="F250" i="2" s="1"/>
  <c r="G250" i="2" s="1"/>
  <c r="H250" i="2" s="1"/>
  <c r="I250" i="2" s="1"/>
  <c r="D251" i="2"/>
  <c r="E251" i="2" s="1"/>
  <c r="F251" i="2" s="1"/>
  <c r="G251" i="2" s="1"/>
  <c r="H251" i="2" s="1"/>
  <c r="I251" i="2" s="1"/>
  <c r="D252" i="2"/>
  <c r="E252" i="2" s="1"/>
  <c r="F252" i="2" s="1"/>
  <c r="G252" i="2" s="1"/>
  <c r="H252" i="2" s="1"/>
  <c r="I252" i="2" s="1"/>
  <c r="D253" i="2"/>
  <c r="E253" i="2" s="1"/>
  <c r="F253" i="2" s="1"/>
  <c r="G253" i="2" s="1"/>
  <c r="H253" i="2" s="1"/>
  <c r="I253" i="2" s="1"/>
  <c r="D254" i="2"/>
  <c r="E254" i="2" s="1"/>
  <c r="F254" i="2" s="1"/>
  <c r="G254" i="2" s="1"/>
  <c r="H254" i="2" s="1"/>
  <c r="I254" i="2" s="1"/>
  <c r="D255" i="2"/>
  <c r="E255" i="2" s="1"/>
  <c r="F255" i="2" s="1"/>
  <c r="G255" i="2" s="1"/>
  <c r="H255" i="2" s="1"/>
  <c r="I255" i="2" s="1"/>
  <c r="D256" i="2"/>
  <c r="E256" i="2" s="1"/>
  <c r="F256" i="2" s="1"/>
  <c r="G256" i="2" s="1"/>
  <c r="H256" i="2" s="1"/>
  <c r="I256" i="2" s="1"/>
  <c r="D257" i="2"/>
  <c r="E257" i="2" s="1"/>
  <c r="F257" i="2" s="1"/>
  <c r="G257" i="2" s="1"/>
  <c r="H257" i="2" s="1"/>
  <c r="I257" i="2" s="1"/>
  <c r="D258" i="2"/>
  <c r="E258" i="2" s="1"/>
  <c r="F258" i="2" s="1"/>
  <c r="G258" i="2" s="1"/>
  <c r="H258" i="2" s="1"/>
  <c r="I258" i="2" s="1"/>
  <c r="D259" i="2"/>
  <c r="E259" i="2" s="1"/>
  <c r="F259" i="2" s="1"/>
  <c r="G259" i="2" s="1"/>
  <c r="H259" i="2" s="1"/>
  <c r="I259" i="2" s="1"/>
  <c r="D260" i="2"/>
  <c r="E260" i="2" s="1"/>
  <c r="F260" i="2" s="1"/>
  <c r="G260" i="2" s="1"/>
  <c r="H260" i="2" s="1"/>
  <c r="I260" i="2" s="1"/>
  <c r="D261" i="2"/>
  <c r="E261" i="2" s="1"/>
  <c r="F261" i="2" s="1"/>
  <c r="G261" i="2" s="1"/>
  <c r="H261" i="2" s="1"/>
  <c r="I261" i="2" s="1"/>
  <c r="D262" i="2"/>
  <c r="E262" i="2" s="1"/>
  <c r="F262" i="2" s="1"/>
  <c r="G262" i="2" s="1"/>
  <c r="H262" i="2" s="1"/>
  <c r="I262" i="2" s="1"/>
  <c r="D263" i="2"/>
  <c r="E263" i="2" s="1"/>
  <c r="F263" i="2" s="1"/>
  <c r="G263" i="2" s="1"/>
  <c r="H263" i="2" s="1"/>
  <c r="I263" i="2" s="1"/>
  <c r="D264" i="2"/>
  <c r="E264" i="2" s="1"/>
  <c r="F264" i="2" s="1"/>
  <c r="G264" i="2" s="1"/>
  <c r="H264" i="2" s="1"/>
  <c r="I264" i="2" s="1"/>
  <c r="D265" i="2"/>
  <c r="E265" i="2" s="1"/>
  <c r="F265" i="2" s="1"/>
  <c r="G265" i="2" s="1"/>
  <c r="H265" i="2" s="1"/>
  <c r="I265" i="2" s="1"/>
  <c r="D266" i="2"/>
  <c r="E266" i="2" s="1"/>
  <c r="F266" i="2" s="1"/>
  <c r="G266" i="2" s="1"/>
  <c r="H266" i="2" s="1"/>
  <c r="I266" i="2" s="1"/>
  <c r="D267" i="2"/>
  <c r="E267" i="2" s="1"/>
  <c r="F267" i="2" s="1"/>
  <c r="G267" i="2" s="1"/>
  <c r="H267" i="2" s="1"/>
  <c r="I267" i="2" s="1"/>
  <c r="D268" i="2"/>
  <c r="E268" i="2" s="1"/>
  <c r="F268" i="2" s="1"/>
  <c r="G268" i="2" s="1"/>
  <c r="H268" i="2" s="1"/>
  <c r="I268" i="2" s="1"/>
  <c r="D269" i="2"/>
  <c r="E269" i="2" s="1"/>
  <c r="F269" i="2" s="1"/>
  <c r="G269" i="2" s="1"/>
  <c r="H269" i="2" s="1"/>
  <c r="I269" i="2" s="1"/>
  <c r="D270" i="2"/>
  <c r="E270" i="2" s="1"/>
  <c r="F270" i="2" s="1"/>
  <c r="G270" i="2" s="1"/>
  <c r="H270" i="2" s="1"/>
  <c r="I270" i="2" s="1"/>
  <c r="D271" i="2"/>
  <c r="E271" i="2" s="1"/>
  <c r="F271" i="2" s="1"/>
  <c r="G271" i="2" s="1"/>
  <c r="H271" i="2" s="1"/>
  <c r="I271" i="2" s="1"/>
  <c r="D272" i="2"/>
  <c r="E272" i="2" s="1"/>
  <c r="F272" i="2" s="1"/>
  <c r="G272" i="2" s="1"/>
  <c r="H272" i="2" s="1"/>
  <c r="I272" i="2" s="1"/>
  <c r="D273" i="2"/>
  <c r="E273" i="2" s="1"/>
  <c r="F273" i="2" s="1"/>
  <c r="G273" i="2" s="1"/>
  <c r="H273" i="2" s="1"/>
  <c r="I273" i="2" s="1"/>
  <c r="D274" i="2"/>
  <c r="E274" i="2" s="1"/>
  <c r="F274" i="2" s="1"/>
  <c r="G274" i="2" s="1"/>
  <c r="H274" i="2" s="1"/>
  <c r="I274" i="2" s="1"/>
  <c r="D275" i="2"/>
  <c r="E275" i="2" s="1"/>
  <c r="F275" i="2" s="1"/>
  <c r="G275" i="2" s="1"/>
  <c r="H275" i="2" s="1"/>
  <c r="I275" i="2" s="1"/>
  <c r="D276" i="2"/>
  <c r="E276" i="2" s="1"/>
  <c r="F276" i="2" s="1"/>
  <c r="G276" i="2" s="1"/>
  <c r="H276" i="2" s="1"/>
  <c r="I276" i="2" s="1"/>
  <c r="D277" i="2"/>
  <c r="E277" i="2" s="1"/>
  <c r="F277" i="2" s="1"/>
  <c r="G277" i="2" s="1"/>
  <c r="H277" i="2" s="1"/>
  <c r="I277" i="2" s="1"/>
  <c r="D278" i="2"/>
  <c r="E278" i="2" s="1"/>
  <c r="F278" i="2" s="1"/>
  <c r="G278" i="2" s="1"/>
  <c r="H278" i="2" s="1"/>
  <c r="I278" i="2" s="1"/>
  <c r="D279" i="2"/>
  <c r="E279" i="2" s="1"/>
  <c r="F279" i="2" s="1"/>
  <c r="G279" i="2" s="1"/>
  <c r="H279" i="2" s="1"/>
  <c r="I279" i="2" s="1"/>
  <c r="D280" i="2"/>
  <c r="E280" i="2" s="1"/>
  <c r="F280" i="2" s="1"/>
  <c r="G280" i="2" s="1"/>
  <c r="H280" i="2" s="1"/>
  <c r="I280" i="2" s="1"/>
  <c r="D281" i="2"/>
  <c r="E281" i="2" s="1"/>
  <c r="F281" i="2" s="1"/>
  <c r="G281" i="2" s="1"/>
  <c r="H281" i="2" s="1"/>
  <c r="I281" i="2" s="1"/>
  <c r="D282" i="2"/>
  <c r="E282" i="2" s="1"/>
  <c r="F282" i="2" s="1"/>
  <c r="G282" i="2" s="1"/>
  <c r="H282" i="2" s="1"/>
  <c r="I282" i="2" s="1"/>
  <c r="D283" i="2"/>
  <c r="E283" i="2" s="1"/>
  <c r="F283" i="2" s="1"/>
  <c r="G283" i="2" s="1"/>
  <c r="H283" i="2" s="1"/>
  <c r="I283" i="2" s="1"/>
  <c r="D284" i="2"/>
  <c r="E284" i="2" s="1"/>
  <c r="F284" i="2" s="1"/>
  <c r="G284" i="2" s="1"/>
  <c r="H284" i="2" s="1"/>
  <c r="I284" i="2" s="1"/>
  <c r="D285" i="2"/>
  <c r="E285" i="2" s="1"/>
  <c r="F285" i="2" s="1"/>
  <c r="G285" i="2" s="1"/>
  <c r="H285" i="2" s="1"/>
  <c r="I285" i="2" s="1"/>
  <c r="D286" i="2"/>
  <c r="E286" i="2" s="1"/>
  <c r="F286" i="2" s="1"/>
  <c r="G286" i="2" s="1"/>
  <c r="H286" i="2" s="1"/>
  <c r="I286" i="2" s="1"/>
  <c r="D287" i="2"/>
  <c r="E287" i="2" s="1"/>
  <c r="F287" i="2" s="1"/>
  <c r="G287" i="2" s="1"/>
  <c r="H287" i="2" s="1"/>
  <c r="I287" i="2" s="1"/>
  <c r="D288" i="2"/>
  <c r="E288" i="2" s="1"/>
  <c r="F288" i="2" s="1"/>
  <c r="G288" i="2" s="1"/>
  <c r="H288" i="2" s="1"/>
  <c r="I288" i="2" s="1"/>
  <c r="D289" i="2"/>
  <c r="E289" i="2" s="1"/>
  <c r="F289" i="2" s="1"/>
  <c r="G289" i="2" s="1"/>
  <c r="H289" i="2" s="1"/>
  <c r="I289" i="2" s="1"/>
  <c r="D290" i="2"/>
  <c r="E290" i="2" s="1"/>
  <c r="F290" i="2" s="1"/>
  <c r="G290" i="2" s="1"/>
  <c r="H290" i="2" s="1"/>
  <c r="I290" i="2" s="1"/>
  <c r="D291" i="2"/>
  <c r="E291" i="2" s="1"/>
  <c r="F291" i="2" s="1"/>
  <c r="G291" i="2" s="1"/>
  <c r="H291" i="2" s="1"/>
  <c r="I291" i="2" s="1"/>
  <c r="D292" i="2"/>
  <c r="E292" i="2" s="1"/>
  <c r="F292" i="2" s="1"/>
  <c r="G292" i="2" s="1"/>
  <c r="H292" i="2" s="1"/>
  <c r="I292" i="2" s="1"/>
  <c r="D293" i="2"/>
  <c r="E293" i="2" s="1"/>
  <c r="F293" i="2" s="1"/>
  <c r="G293" i="2" s="1"/>
  <c r="H293" i="2" s="1"/>
  <c r="I293" i="2" s="1"/>
  <c r="D294" i="2"/>
  <c r="E294" i="2" s="1"/>
  <c r="F294" i="2" s="1"/>
  <c r="G294" i="2" s="1"/>
  <c r="H294" i="2" s="1"/>
  <c r="I294" i="2" s="1"/>
  <c r="D295" i="2"/>
  <c r="E295" i="2" s="1"/>
  <c r="F295" i="2" s="1"/>
  <c r="G295" i="2" s="1"/>
  <c r="H295" i="2" s="1"/>
  <c r="I295" i="2" s="1"/>
  <c r="D296" i="2"/>
  <c r="E296" i="2" s="1"/>
  <c r="F296" i="2" s="1"/>
  <c r="G296" i="2" s="1"/>
  <c r="H296" i="2" s="1"/>
  <c r="I296" i="2" s="1"/>
  <c r="D297" i="2"/>
  <c r="E297" i="2" s="1"/>
  <c r="F297" i="2" s="1"/>
  <c r="G297" i="2" s="1"/>
  <c r="H297" i="2" s="1"/>
  <c r="I297" i="2" s="1"/>
  <c r="D298" i="2"/>
  <c r="E298" i="2" s="1"/>
  <c r="F298" i="2" s="1"/>
  <c r="G298" i="2" s="1"/>
  <c r="H298" i="2" s="1"/>
  <c r="I298" i="2" s="1"/>
  <c r="D299" i="2"/>
  <c r="E299" i="2" s="1"/>
  <c r="F299" i="2" s="1"/>
  <c r="G299" i="2" s="1"/>
  <c r="H299" i="2" s="1"/>
  <c r="I299" i="2" s="1"/>
  <c r="D300" i="2"/>
  <c r="E300" i="2" s="1"/>
  <c r="F300" i="2" s="1"/>
  <c r="G300" i="2" s="1"/>
  <c r="H300" i="2" s="1"/>
  <c r="I300" i="2" s="1"/>
  <c r="D301" i="2"/>
  <c r="E301" i="2" s="1"/>
  <c r="F301" i="2" s="1"/>
  <c r="G301" i="2" s="1"/>
  <c r="H301" i="2" s="1"/>
  <c r="I301" i="2" s="1"/>
  <c r="D302" i="2"/>
  <c r="E302" i="2" s="1"/>
  <c r="F302" i="2" s="1"/>
  <c r="G302" i="2" s="1"/>
  <c r="H302" i="2" s="1"/>
  <c r="I302" i="2" s="1"/>
  <c r="D303" i="2"/>
  <c r="E303" i="2" s="1"/>
  <c r="F303" i="2" s="1"/>
  <c r="G303" i="2" s="1"/>
  <c r="H303" i="2" s="1"/>
  <c r="I303" i="2" s="1"/>
  <c r="D304" i="2"/>
  <c r="E304" i="2" s="1"/>
  <c r="F304" i="2" s="1"/>
  <c r="G304" i="2" s="1"/>
  <c r="H304" i="2" s="1"/>
  <c r="I304" i="2" s="1"/>
  <c r="D305" i="2"/>
  <c r="E305" i="2" s="1"/>
  <c r="F305" i="2" s="1"/>
  <c r="G305" i="2" s="1"/>
  <c r="H305" i="2" s="1"/>
  <c r="I305" i="2" s="1"/>
  <c r="D306" i="2"/>
  <c r="E306" i="2" s="1"/>
  <c r="F306" i="2" s="1"/>
  <c r="G306" i="2" s="1"/>
  <c r="H306" i="2" s="1"/>
  <c r="I306" i="2" s="1"/>
  <c r="D307" i="2"/>
  <c r="E307" i="2" s="1"/>
  <c r="F307" i="2" s="1"/>
  <c r="G307" i="2" s="1"/>
  <c r="H307" i="2" s="1"/>
  <c r="I307" i="2" s="1"/>
  <c r="D308" i="2"/>
  <c r="E308" i="2" s="1"/>
  <c r="F308" i="2" s="1"/>
  <c r="G308" i="2" s="1"/>
  <c r="H308" i="2" s="1"/>
  <c r="I308" i="2" s="1"/>
  <c r="D309" i="2"/>
  <c r="E309" i="2" s="1"/>
  <c r="F309" i="2" s="1"/>
  <c r="G309" i="2" s="1"/>
  <c r="H309" i="2" s="1"/>
  <c r="I309" i="2" s="1"/>
  <c r="D310" i="2"/>
  <c r="E310" i="2" s="1"/>
  <c r="F310" i="2" s="1"/>
  <c r="G310" i="2" s="1"/>
  <c r="H310" i="2" s="1"/>
  <c r="I310" i="2" s="1"/>
  <c r="D311" i="2"/>
  <c r="E311" i="2" s="1"/>
  <c r="F311" i="2" s="1"/>
  <c r="G311" i="2" s="1"/>
  <c r="H311" i="2" s="1"/>
  <c r="I311" i="2" s="1"/>
  <c r="D312" i="2"/>
  <c r="E312" i="2" s="1"/>
  <c r="F312" i="2" s="1"/>
  <c r="G312" i="2" s="1"/>
  <c r="H312" i="2" s="1"/>
  <c r="I312" i="2" s="1"/>
  <c r="D313" i="2"/>
  <c r="E313" i="2" s="1"/>
  <c r="F313" i="2" s="1"/>
  <c r="G313" i="2" s="1"/>
  <c r="H313" i="2" s="1"/>
  <c r="I313" i="2" s="1"/>
  <c r="D314" i="2"/>
  <c r="E314" i="2" s="1"/>
  <c r="F314" i="2" s="1"/>
  <c r="G314" i="2" s="1"/>
  <c r="H314" i="2" s="1"/>
  <c r="I314" i="2" s="1"/>
  <c r="D315" i="2"/>
  <c r="E315" i="2" s="1"/>
  <c r="F315" i="2" s="1"/>
  <c r="G315" i="2" s="1"/>
  <c r="H315" i="2" s="1"/>
  <c r="I315" i="2" s="1"/>
  <c r="D316" i="2"/>
  <c r="E316" i="2" s="1"/>
  <c r="F316" i="2" s="1"/>
  <c r="G316" i="2" s="1"/>
  <c r="H316" i="2" s="1"/>
  <c r="I316" i="2" s="1"/>
  <c r="D317" i="2"/>
  <c r="E317" i="2" s="1"/>
  <c r="F317" i="2" s="1"/>
  <c r="G317" i="2" s="1"/>
  <c r="H317" i="2" s="1"/>
  <c r="I317" i="2" s="1"/>
  <c r="D318" i="2"/>
  <c r="E318" i="2" s="1"/>
  <c r="F318" i="2" s="1"/>
  <c r="G318" i="2" s="1"/>
  <c r="H318" i="2" s="1"/>
  <c r="I318" i="2" s="1"/>
  <c r="D319" i="2"/>
  <c r="E319" i="2" s="1"/>
  <c r="F319" i="2" s="1"/>
  <c r="G319" i="2" s="1"/>
  <c r="H319" i="2" s="1"/>
  <c r="I319" i="2" s="1"/>
  <c r="D320" i="2"/>
  <c r="E320" i="2" s="1"/>
  <c r="F320" i="2" s="1"/>
  <c r="G320" i="2" s="1"/>
  <c r="H320" i="2" s="1"/>
  <c r="I320" i="2" s="1"/>
  <c r="D321" i="2"/>
  <c r="E321" i="2" s="1"/>
  <c r="F321" i="2" s="1"/>
  <c r="G321" i="2" s="1"/>
  <c r="H321" i="2" s="1"/>
  <c r="I321" i="2" s="1"/>
  <c r="D322" i="2"/>
  <c r="E322" i="2" s="1"/>
  <c r="F322" i="2" s="1"/>
  <c r="G322" i="2" s="1"/>
  <c r="H322" i="2" s="1"/>
  <c r="I322" i="2" s="1"/>
  <c r="D323" i="2"/>
  <c r="E323" i="2" s="1"/>
  <c r="F323" i="2" s="1"/>
  <c r="G323" i="2" s="1"/>
  <c r="H323" i="2" s="1"/>
  <c r="I323" i="2" s="1"/>
  <c r="D324" i="2"/>
  <c r="E324" i="2" s="1"/>
  <c r="F324" i="2" s="1"/>
  <c r="G324" i="2" s="1"/>
  <c r="H324" i="2" s="1"/>
  <c r="I324" i="2" s="1"/>
  <c r="D325" i="2"/>
  <c r="E325" i="2" s="1"/>
  <c r="F325" i="2" s="1"/>
  <c r="G325" i="2" s="1"/>
  <c r="H325" i="2" s="1"/>
  <c r="I325" i="2" s="1"/>
  <c r="D326" i="2"/>
  <c r="E326" i="2" s="1"/>
  <c r="F326" i="2" s="1"/>
  <c r="G326" i="2" s="1"/>
  <c r="H326" i="2" s="1"/>
  <c r="I326" i="2" s="1"/>
  <c r="D327" i="2"/>
  <c r="E327" i="2" s="1"/>
  <c r="F327" i="2" s="1"/>
  <c r="G327" i="2" s="1"/>
  <c r="H327" i="2" s="1"/>
  <c r="I327" i="2" s="1"/>
  <c r="D328" i="2"/>
  <c r="E328" i="2" s="1"/>
  <c r="F328" i="2" s="1"/>
  <c r="G328" i="2" s="1"/>
  <c r="H328" i="2" s="1"/>
  <c r="I328" i="2" s="1"/>
  <c r="D329" i="2"/>
  <c r="E329" i="2" s="1"/>
  <c r="F329" i="2" s="1"/>
  <c r="G329" i="2" s="1"/>
  <c r="H329" i="2" s="1"/>
  <c r="I329" i="2" s="1"/>
  <c r="D330" i="2"/>
  <c r="E330" i="2" s="1"/>
  <c r="F330" i="2" s="1"/>
  <c r="G330" i="2" s="1"/>
  <c r="H330" i="2" s="1"/>
  <c r="I330" i="2" s="1"/>
  <c r="D331" i="2"/>
  <c r="E331" i="2" s="1"/>
  <c r="F331" i="2" s="1"/>
  <c r="G331" i="2" s="1"/>
  <c r="H331" i="2" s="1"/>
  <c r="I331" i="2" s="1"/>
  <c r="D332" i="2"/>
  <c r="E332" i="2" s="1"/>
  <c r="F332" i="2" s="1"/>
  <c r="G332" i="2" s="1"/>
  <c r="H332" i="2" s="1"/>
  <c r="I332" i="2" s="1"/>
  <c r="D333" i="2"/>
  <c r="E333" i="2" s="1"/>
  <c r="F333" i="2" s="1"/>
  <c r="G333" i="2" s="1"/>
  <c r="H333" i="2" s="1"/>
  <c r="I333" i="2" s="1"/>
  <c r="D334" i="2"/>
  <c r="E334" i="2" s="1"/>
  <c r="F334" i="2" s="1"/>
  <c r="G334" i="2" s="1"/>
  <c r="H334" i="2" s="1"/>
  <c r="I334" i="2" s="1"/>
  <c r="D335" i="2"/>
  <c r="E335" i="2" s="1"/>
  <c r="F335" i="2" s="1"/>
  <c r="G335" i="2" s="1"/>
  <c r="H335" i="2" s="1"/>
  <c r="I335" i="2" s="1"/>
  <c r="D336" i="2"/>
  <c r="E336" i="2" s="1"/>
  <c r="F336" i="2" s="1"/>
  <c r="G336" i="2" s="1"/>
  <c r="H336" i="2" s="1"/>
  <c r="I336" i="2" s="1"/>
  <c r="D337" i="2"/>
  <c r="E337" i="2" s="1"/>
  <c r="F337" i="2" s="1"/>
  <c r="G337" i="2" s="1"/>
  <c r="H337" i="2" s="1"/>
  <c r="I337" i="2" s="1"/>
  <c r="D338" i="2"/>
  <c r="E338" i="2" s="1"/>
  <c r="F338" i="2" s="1"/>
  <c r="G338" i="2" s="1"/>
  <c r="H338" i="2" s="1"/>
  <c r="I338" i="2" s="1"/>
  <c r="D339" i="2"/>
  <c r="E339" i="2" s="1"/>
  <c r="F339" i="2" s="1"/>
  <c r="G339" i="2" s="1"/>
  <c r="H339" i="2" s="1"/>
  <c r="I339" i="2" s="1"/>
  <c r="D340" i="2"/>
  <c r="E340" i="2" s="1"/>
  <c r="F340" i="2" s="1"/>
  <c r="G340" i="2" s="1"/>
  <c r="H340" i="2" s="1"/>
  <c r="I340" i="2" s="1"/>
  <c r="D341" i="2"/>
  <c r="E341" i="2" s="1"/>
  <c r="F341" i="2" s="1"/>
  <c r="G341" i="2" s="1"/>
  <c r="H341" i="2" s="1"/>
  <c r="I341" i="2" s="1"/>
  <c r="D342" i="2"/>
  <c r="E342" i="2" s="1"/>
  <c r="F342" i="2" s="1"/>
  <c r="G342" i="2" s="1"/>
  <c r="H342" i="2" s="1"/>
  <c r="I342" i="2" s="1"/>
  <c r="D343" i="2"/>
  <c r="E343" i="2" s="1"/>
  <c r="F343" i="2" s="1"/>
  <c r="G343" i="2" s="1"/>
  <c r="H343" i="2" s="1"/>
  <c r="I343" i="2" s="1"/>
  <c r="D344" i="2"/>
  <c r="E344" i="2" s="1"/>
  <c r="F344" i="2" s="1"/>
  <c r="G344" i="2" s="1"/>
  <c r="H344" i="2" s="1"/>
  <c r="I344" i="2" s="1"/>
  <c r="D345" i="2"/>
  <c r="E345" i="2" s="1"/>
  <c r="F345" i="2" s="1"/>
  <c r="G345" i="2" s="1"/>
  <c r="H345" i="2" s="1"/>
  <c r="I345" i="2" s="1"/>
  <c r="D346" i="2"/>
  <c r="E346" i="2" s="1"/>
  <c r="F346" i="2" s="1"/>
  <c r="G346" i="2" s="1"/>
  <c r="H346" i="2" s="1"/>
  <c r="I346" i="2" s="1"/>
  <c r="D347" i="2"/>
  <c r="E347" i="2" s="1"/>
  <c r="F347" i="2" s="1"/>
  <c r="G347" i="2" s="1"/>
  <c r="H347" i="2" s="1"/>
  <c r="I347" i="2" s="1"/>
  <c r="D348" i="2"/>
  <c r="E348" i="2" s="1"/>
  <c r="F348" i="2" s="1"/>
  <c r="G348" i="2" s="1"/>
  <c r="H348" i="2" s="1"/>
  <c r="I348" i="2" s="1"/>
  <c r="D349" i="2"/>
  <c r="E349" i="2" s="1"/>
  <c r="F349" i="2" s="1"/>
  <c r="G349" i="2" s="1"/>
  <c r="H349" i="2" s="1"/>
  <c r="I349" i="2" s="1"/>
  <c r="D350" i="2"/>
  <c r="E350" i="2" s="1"/>
  <c r="F350" i="2" s="1"/>
  <c r="G350" i="2" s="1"/>
  <c r="H350" i="2" s="1"/>
  <c r="I350" i="2" s="1"/>
  <c r="D351" i="2"/>
  <c r="E351" i="2" s="1"/>
  <c r="F351" i="2" s="1"/>
  <c r="G351" i="2" s="1"/>
  <c r="H351" i="2" s="1"/>
  <c r="I351" i="2" s="1"/>
  <c r="D352" i="2"/>
  <c r="E352" i="2" s="1"/>
  <c r="F352" i="2" s="1"/>
  <c r="G352" i="2" s="1"/>
  <c r="H352" i="2" s="1"/>
  <c r="I352" i="2" s="1"/>
  <c r="D353" i="2"/>
  <c r="E353" i="2" s="1"/>
  <c r="F353" i="2" s="1"/>
  <c r="G353" i="2" s="1"/>
  <c r="H353" i="2" s="1"/>
  <c r="I353" i="2" s="1"/>
  <c r="D354" i="2"/>
  <c r="E354" i="2" s="1"/>
  <c r="F354" i="2" s="1"/>
  <c r="G354" i="2" s="1"/>
  <c r="H354" i="2" s="1"/>
  <c r="I354" i="2" s="1"/>
  <c r="D355" i="2"/>
  <c r="E355" i="2" s="1"/>
  <c r="F355" i="2" s="1"/>
  <c r="G355" i="2" s="1"/>
  <c r="H355" i="2" s="1"/>
  <c r="I355" i="2" s="1"/>
  <c r="D356" i="2"/>
  <c r="E356" i="2" s="1"/>
  <c r="F356" i="2" s="1"/>
  <c r="G356" i="2" s="1"/>
  <c r="H356" i="2" s="1"/>
  <c r="I356" i="2" s="1"/>
  <c r="D357" i="2"/>
  <c r="E357" i="2" s="1"/>
  <c r="F357" i="2" s="1"/>
  <c r="G357" i="2" s="1"/>
  <c r="H357" i="2" s="1"/>
  <c r="I357" i="2" s="1"/>
  <c r="D358" i="2"/>
  <c r="E358" i="2" s="1"/>
  <c r="F358" i="2" s="1"/>
  <c r="G358" i="2" s="1"/>
  <c r="H358" i="2" s="1"/>
  <c r="I358" i="2" s="1"/>
  <c r="D359" i="2"/>
  <c r="E359" i="2" s="1"/>
  <c r="F359" i="2" s="1"/>
  <c r="G359" i="2" s="1"/>
  <c r="H359" i="2" s="1"/>
  <c r="I359" i="2" s="1"/>
  <c r="D360" i="2"/>
  <c r="E360" i="2" s="1"/>
  <c r="F360" i="2" s="1"/>
  <c r="G360" i="2" s="1"/>
  <c r="H360" i="2" s="1"/>
  <c r="I360" i="2" s="1"/>
  <c r="D361" i="2"/>
  <c r="E361" i="2" s="1"/>
  <c r="F361" i="2" s="1"/>
  <c r="G361" i="2" s="1"/>
  <c r="H361" i="2" s="1"/>
  <c r="I361" i="2" s="1"/>
  <c r="D362" i="2"/>
  <c r="E362" i="2" s="1"/>
  <c r="F362" i="2" s="1"/>
  <c r="G362" i="2" s="1"/>
  <c r="H362" i="2" s="1"/>
  <c r="I362" i="2" s="1"/>
  <c r="D363" i="2"/>
  <c r="E363" i="2" s="1"/>
  <c r="F363" i="2" s="1"/>
  <c r="G363" i="2" s="1"/>
  <c r="H363" i="2" s="1"/>
  <c r="I363" i="2" s="1"/>
  <c r="D364" i="2"/>
  <c r="E364" i="2" s="1"/>
  <c r="F364" i="2" s="1"/>
  <c r="G364" i="2" s="1"/>
  <c r="H364" i="2" s="1"/>
  <c r="I364" i="2" s="1"/>
  <c r="D365" i="2"/>
  <c r="E365" i="2" s="1"/>
  <c r="F365" i="2" s="1"/>
  <c r="G365" i="2" s="1"/>
  <c r="H365" i="2" s="1"/>
  <c r="I365" i="2" s="1"/>
  <c r="D366" i="2"/>
  <c r="E366" i="2" s="1"/>
  <c r="F366" i="2" s="1"/>
  <c r="G366" i="2" s="1"/>
  <c r="H366" i="2" s="1"/>
  <c r="I366" i="2" s="1"/>
  <c r="D367" i="2"/>
  <c r="E367" i="2" s="1"/>
  <c r="F367" i="2" s="1"/>
  <c r="G367" i="2" s="1"/>
  <c r="H367" i="2" s="1"/>
  <c r="I367" i="2" s="1"/>
  <c r="D368" i="2"/>
  <c r="E368" i="2" s="1"/>
  <c r="F368" i="2" s="1"/>
  <c r="G368" i="2" s="1"/>
  <c r="H368" i="2" s="1"/>
  <c r="I368" i="2" s="1"/>
  <c r="D369" i="2"/>
  <c r="E369" i="2" s="1"/>
  <c r="F369" i="2" s="1"/>
  <c r="G369" i="2" s="1"/>
  <c r="H369" i="2" s="1"/>
  <c r="I369" i="2" s="1"/>
  <c r="D370" i="2"/>
  <c r="E370" i="2" s="1"/>
  <c r="F370" i="2" s="1"/>
  <c r="G370" i="2" s="1"/>
  <c r="H370" i="2" s="1"/>
  <c r="I370" i="2" s="1"/>
  <c r="D371" i="2"/>
  <c r="E371" i="2" s="1"/>
  <c r="F371" i="2" s="1"/>
  <c r="G371" i="2" s="1"/>
  <c r="H371" i="2" s="1"/>
  <c r="I371" i="2" s="1"/>
  <c r="D372" i="2"/>
  <c r="E372" i="2" s="1"/>
  <c r="F372" i="2" s="1"/>
  <c r="G372" i="2" s="1"/>
  <c r="H372" i="2" s="1"/>
  <c r="I372" i="2" s="1"/>
  <c r="D373" i="2"/>
  <c r="E373" i="2" s="1"/>
  <c r="F373" i="2" s="1"/>
  <c r="G373" i="2" s="1"/>
  <c r="H373" i="2" s="1"/>
  <c r="I373" i="2" s="1"/>
  <c r="D374" i="2"/>
  <c r="E374" i="2" s="1"/>
  <c r="F374" i="2" s="1"/>
  <c r="G374" i="2" s="1"/>
  <c r="H374" i="2" s="1"/>
  <c r="I374" i="2" s="1"/>
  <c r="D375" i="2"/>
  <c r="E375" i="2" s="1"/>
  <c r="F375" i="2" s="1"/>
  <c r="G375" i="2" s="1"/>
  <c r="H375" i="2" s="1"/>
  <c r="I375" i="2" s="1"/>
  <c r="D376" i="2"/>
  <c r="E376" i="2" s="1"/>
  <c r="F376" i="2" s="1"/>
  <c r="G376" i="2" s="1"/>
  <c r="H376" i="2" s="1"/>
  <c r="I376" i="2" s="1"/>
  <c r="D377" i="2"/>
  <c r="E377" i="2" s="1"/>
  <c r="F377" i="2" s="1"/>
  <c r="G377" i="2" s="1"/>
  <c r="H377" i="2" s="1"/>
  <c r="I377" i="2" s="1"/>
  <c r="D378" i="2"/>
  <c r="E378" i="2" s="1"/>
  <c r="F378" i="2" s="1"/>
  <c r="G378" i="2" s="1"/>
  <c r="H378" i="2" s="1"/>
  <c r="I378" i="2" s="1"/>
  <c r="D379" i="2"/>
  <c r="E379" i="2" s="1"/>
  <c r="F379" i="2" s="1"/>
  <c r="G379" i="2" s="1"/>
  <c r="H379" i="2" s="1"/>
  <c r="I379" i="2" s="1"/>
  <c r="D380" i="2"/>
  <c r="E380" i="2" s="1"/>
  <c r="F380" i="2" s="1"/>
  <c r="G380" i="2" s="1"/>
  <c r="H380" i="2" s="1"/>
  <c r="I380" i="2" s="1"/>
  <c r="D381" i="2"/>
  <c r="E381" i="2" s="1"/>
  <c r="F381" i="2" s="1"/>
  <c r="G381" i="2" s="1"/>
  <c r="H381" i="2" s="1"/>
  <c r="I381" i="2" s="1"/>
  <c r="D382" i="2"/>
  <c r="E382" i="2" s="1"/>
  <c r="F382" i="2" s="1"/>
  <c r="G382" i="2" s="1"/>
  <c r="H382" i="2" s="1"/>
  <c r="I382" i="2" s="1"/>
  <c r="D383" i="2"/>
  <c r="E383" i="2" s="1"/>
  <c r="F383" i="2" s="1"/>
  <c r="G383" i="2" s="1"/>
  <c r="H383" i="2" s="1"/>
  <c r="I383" i="2" s="1"/>
  <c r="D384" i="2"/>
  <c r="E384" i="2" s="1"/>
  <c r="F384" i="2" s="1"/>
  <c r="G384" i="2" s="1"/>
  <c r="H384" i="2" s="1"/>
  <c r="I384" i="2" s="1"/>
  <c r="D385" i="2"/>
  <c r="E385" i="2" s="1"/>
  <c r="F385" i="2" s="1"/>
  <c r="G385" i="2" s="1"/>
  <c r="H385" i="2" s="1"/>
  <c r="I385" i="2" s="1"/>
  <c r="D386" i="2"/>
  <c r="E386" i="2" s="1"/>
  <c r="F386" i="2" s="1"/>
  <c r="G386" i="2" s="1"/>
  <c r="H386" i="2" s="1"/>
  <c r="I386" i="2" s="1"/>
  <c r="D387" i="2"/>
  <c r="E387" i="2" s="1"/>
  <c r="F387" i="2" s="1"/>
  <c r="G387" i="2" s="1"/>
  <c r="H387" i="2" s="1"/>
  <c r="I387" i="2" s="1"/>
  <c r="D388" i="2"/>
  <c r="E388" i="2" s="1"/>
  <c r="F388" i="2" s="1"/>
  <c r="G388" i="2" s="1"/>
  <c r="H388" i="2" s="1"/>
  <c r="I388" i="2" s="1"/>
  <c r="D389" i="2"/>
  <c r="E389" i="2" s="1"/>
  <c r="F389" i="2" s="1"/>
  <c r="G389" i="2" s="1"/>
  <c r="H389" i="2" s="1"/>
  <c r="I389" i="2" s="1"/>
  <c r="D390" i="2"/>
  <c r="E390" i="2" s="1"/>
  <c r="F390" i="2" s="1"/>
  <c r="G390" i="2" s="1"/>
  <c r="H390" i="2" s="1"/>
  <c r="I390" i="2" s="1"/>
  <c r="D391" i="2"/>
  <c r="E391" i="2" s="1"/>
  <c r="F391" i="2" s="1"/>
  <c r="G391" i="2" s="1"/>
  <c r="H391" i="2" s="1"/>
  <c r="I391" i="2" s="1"/>
  <c r="D392" i="2"/>
  <c r="E392" i="2" s="1"/>
  <c r="F392" i="2" s="1"/>
  <c r="G392" i="2" s="1"/>
  <c r="H392" i="2" s="1"/>
  <c r="I392" i="2" s="1"/>
  <c r="D393" i="2"/>
  <c r="E393" i="2" s="1"/>
  <c r="F393" i="2" s="1"/>
  <c r="G393" i="2" s="1"/>
  <c r="H393" i="2" s="1"/>
  <c r="I393" i="2" s="1"/>
  <c r="D394" i="2"/>
  <c r="E394" i="2" s="1"/>
  <c r="F394" i="2" s="1"/>
  <c r="G394" i="2" s="1"/>
  <c r="H394" i="2" s="1"/>
  <c r="I394" i="2" s="1"/>
  <c r="D395" i="2"/>
  <c r="E395" i="2" s="1"/>
  <c r="F395" i="2" s="1"/>
  <c r="G395" i="2" s="1"/>
  <c r="H395" i="2" s="1"/>
  <c r="I395" i="2" s="1"/>
  <c r="D396" i="2"/>
  <c r="E396" i="2" s="1"/>
  <c r="F396" i="2" s="1"/>
  <c r="G396" i="2" s="1"/>
  <c r="H396" i="2" s="1"/>
  <c r="I396" i="2" s="1"/>
  <c r="D397" i="2"/>
  <c r="E397" i="2" s="1"/>
  <c r="F397" i="2" s="1"/>
  <c r="G397" i="2" s="1"/>
  <c r="H397" i="2" s="1"/>
  <c r="I397" i="2" s="1"/>
  <c r="D398" i="2"/>
  <c r="E398" i="2" s="1"/>
  <c r="F398" i="2" s="1"/>
  <c r="G398" i="2" s="1"/>
  <c r="H398" i="2" s="1"/>
  <c r="I398" i="2" s="1"/>
  <c r="D399" i="2"/>
  <c r="E399" i="2" s="1"/>
  <c r="F399" i="2" s="1"/>
  <c r="G399" i="2" s="1"/>
  <c r="H399" i="2" s="1"/>
  <c r="I399" i="2" s="1"/>
  <c r="D400" i="2"/>
  <c r="E400" i="2" s="1"/>
  <c r="F400" i="2" s="1"/>
  <c r="G400" i="2" s="1"/>
  <c r="H400" i="2" s="1"/>
  <c r="I400" i="2" s="1"/>
  <c r="D401" i="2"/>
  <c r="E401" i="2" s="1"/>
  <c r="F401" i="2" s="1"/>
  <c r="G401" i="2" s="1"/>
  <c r="H401" i="2" s="1"/>
  <c r="I401" i="2" s="1"/>
  <c r="D402" i="2"/>
  <c r="E402" i="2" s="1"/>
  <c r="F402" i="2" s="1"/>
  <c r="G402" i="2" s="1"/>
  <c r="H402" i="2" s="1"/>
  <c r="I402" i="2" s="1"/>
  <c r="D403" i="2"/>
  <c r="E403" i="2" s="1"/>
  <c r="F403" i="2" s="1"/>
  <c r="G403" i="2" s="1"/>
  <c r="H403" i="2" s="1"/>
  <c r="I403" i="2" s="1"/>
  <c r="D404" i="2"/>
  <c r="E404" i="2" s="1"/>
  <c r="F404" i="2" s="1"/>
  <c r="G404" i="2" s="1"/>
  <c r="H404" i="2" s="1"/>
  <c r="I404" i="2" s="1"/>
  <c r="D405" i="2"/>
  <c r="E405" i="2" s="1"/>
  <c r="F405" i="2" s="1"/>
  <c r="G405" i="2" s="1"/>
  <c r="H405" i="2" s="1"/>
  <c r="I405" i="2" s="1"/>
  <c r="D406" i="2"/>
  <c r="E406" i="2" s="1"/>
  <c r="F406" i="2" s="1"/>
  <c r="G406" i="2" s="1"/>
  <c r="H406" i="2" s="1"/>
  <c r="I406" i="2" s="1"/>
  <c r="D407" i="2"/>
  <c r="E407" i="2" s="1"/>
  <c r="F407" i="2" s="1"/>
  <c r="G407" i="2" s="1"/>
  <c r="H407" i="2" s="1"/>
  <c r="I407" i="2" s="1"/>
  <c r="D408" i="2"/>
  <c r="E408" i="2" s="1"/>
  <c r="F408" i="2" s="1"/>
  <c r="G408" i="2" s="1"/>
  <c r="H408" i="2" s="1"/>
  <c r="I408" i="2" s="1"/>
  <c r="D409" i="2"/>
  <c r="E409" i="2" s="1"/>
  <c r="F409" i="2" s="1"/>
  <c r="G409" i="2" s="1"/>
  <c r="H409" i="2" s="1"/>
  <c r="I409" i="2" s="1"/>
  <c r="D410" i="2"/>
  <c r="E410" i="2" s="1"/>
  <c r="F410" i="2" s="1"/>
  <c r="G410" i="2" s="1"/>
  <c r="H410" i="2" s="1"/>
  <c r="I410" i="2" s="1"/>
  <c r="D411" i="2"/>
  <c r="E411" i="2" s="1"/>
  <c r="F411" i="2" s="1"/>
  <c r="G411" i="2" s="1"/>
  <c r="H411" i="2" s="1"/>
  <c r="I411" i="2" s="1"/>
  <c r="D412" i="2"/>
  <c r="E412" i="2" s="1"/>
  <c r="F412" i="2" s="1"/>
  <c r="G412" i="2" s="1"/>
  <c r="H412" i="2" s="1"/>
  <c r="I412" i="2" s="1"/>
  <c r="D413" i="2"/>
  <c r="E413" i="2" s="1"/>
  <c r="F413" i="2" s="1"/>
  <c r="G413" i="2" s="1"/>
  <c r="H413" i="2" s="1"/>
  <c r="I413" i="2" s="1"/>
  <c r="D414" i="2"/>
  <c r="E414" i="2" s="1"/>
  <c r="F414" i="2" s="1"/>
  <c r="G414" i="2" s="1"/>
  <c r="H414" i="2" s="1"/>
  <c r="I414" i="2" s="1"/>
  <c r="D415" i="2"/>
  <c r="E415" i="2" s="1"/>
  <c r="F415" i="2" s="1"/>
  <c r="G415" i="2" s="1"/>
  <c r="H415" i="2" s="1"/>
  <c r="I415" i="2" s="1"/>
  <c r="D416" i="2"/>
  <c r="E416" i="2" s="1"/>
  <c r="F416" i="2" s="1"/>
  <c r="G416" i="2" s="1"/>
  <c r="H416" i="2" s="1"/>
  <c r="I416" i="2" s="1"/>
  <c r="D417" i="2"/>
  <c r="E417" i="2" s="1"/>
  <c r="F417" i="2" s="1"/>
  <c r="G417" i="2" s="1"/>
  <c r="H417" i="2" s="1"/>
  <c r="I417" i="2" s="1"/>
  <c r="D418" i="2"/>
  <c r="E418" i="2" s="1"/>
  <c r="F418" i="2" s="1"/>
  <c r="G418" i="2" s="1"/>
  <c r="H418" i="2" s="1"/>
  <c r="I418" i="2" s="1"/>
  <c r="D419" i="2"/>
  <c r="E419" i="2" s="1"/>
  <c r="F419" i="2" s="1"/>
  <c r="G419" i="2" s="1"/>
  <c r="H419" i="2" s="1"/>
  <c r="I419" i="2" s="1"/>
  <c r="D420" i="2"/>
  <c r="E420" i="2" s="1"/>
  <c r="F420" i="2" s="1"/>
  <c r="G420" i="2" s="1"/>
  <c r="H420" i="2" s="1"/>
  <c r="I420" i="2" s="1"/>
  <c r="D421" i="2"/>
  <c r="E421" i="2" s="1"/>
  <c r="F421" i="2" s="1"/>
  <c r="G421" i="2" s="1"/>
  <c r="H421" i="2" s="1"/>
  <c r="I421" i="2" s="1"/>
  <c r="D422" i="2"/>
  <c r="E422" i="2" s="1"/>
  <c r="F422" i="2" s="1"/>
  <c r="G422" i="2" s="1"/>
  <c r="H422" i="2" s="1"/>
  <c r="I422" i="2" s="1"/>
  <c r="D423" i="2"/>
  <c r="E423" i="2" s="1"/>
  <c r="F423" i="2" s="1"/>
  <c r="G423" i="2" s="1"/>
  <c r="H423" i="2" s="1"/>
  <c r="I423" i="2" s="1"/>
  <c r="D424" i="2"/>
  <c r="E424" i="2" s="1"/>
  <c r="F424" i="2" s="1"/>
  <c r="G424" i="2" s="1"/>
  <c r="H424" i="2" s="1"/>
  <c r="I424" i="2" s="1"/>
  <c r="D425" i="2"/>
  <c r="E425" i="2" s="1"/>
  <c r="F425" i="2" s="1"/>
  <c r="G425" i="2" s="1"/>
  <c r="H425" i="2" s="1"/>
  <c r="I425" i="2" s="1"/>
  <c r="D426" i="2"/>
  <c r="E426" i="2" s="1"/>
  <c r="F426" i="2" s="1"/>
  <c r="G426" i="2" s="1"/>
  <c r="H426" i="2" s="1"/>
  <c r="I426" i="2" s="1"/>
  <c r="D427" i="2"/>
  <c r="E427" i="2" s="1"/>
  <c r="F427" i="2" s="1"/>
  <c r="G427" i="2" s="1"/>
  <c r="H427" i="2" s="1"/>
  <c r="I427" i="2" s="1"/>
  <c r="D428" i="2"/>
  <c r="E428" i="2" s="1"/>
  <c r="F428" i="2" s="1"/>
  <c r="G428" i="2" s="1"/>
  <c r="H428" i="2" s="1"/>
  <c r="I428" i="2" s="1"/>
  <c r="D429" i="2"/>
  <c r="E429" i="2" s="1"/>
  <c r="F429" i="2" s="1"/>
  <c r="G429" i="2" s="1"/>
  <c r="H429" i="2" s="1"/>
  <c r="I429" i="2" s="1"/>
  <c r="D430" i="2"/>
  <c r="E430" i="2" s="1"/>
  <c r="F430" i="2" s="1"/>
  <c r="G430" i="2" s="1"/>
  <c r="H430" i="2" s="1"/>
  <c r="I430" i="2" s="1"/>
  <c r="D431" i="2"/>
  <c r="E431" i="2" s="1"/>
  <c r="F431" i="2" s="1"/>
  <c r="G431" i="2" s="1"/>
  <c r="H431" i="2" s="1"/>
  <c r="I431" i="2" s="1"/>
  <c r="D432" i="2"/>
  <c r="E432" i="2" s="1"/>
  <c r="F432" i="2" s="1"/>
  <c r="G432" i="2" s="1"/>
  <c r="H432" i="2" s="1"/>
  <c r="I432" i="2" s="1"/>
  <c r="D433" i="2"/>
  <c r="E433" i="2" s="1"/>
  <c r="F433" i="2" s="1"/>
  <c r="G433" i="2" s="1"/>
  <c r="H433" i="2" s="1"/>
  <c r="I433" i="2" s="1"/>
  <c r="D434" i="2"/>
  <c r="E434" i="2" s="1"/>
  <c r="F434" i="2" s="1"/>
  <c r="G434" i="2" s="1"/>
  <c r="H434" i="2" s="1"/>
  <c r="I434" i="2" s="1"/>
  <c r="D435" i="2"/>
  <c r="E435" i="2" s="1"/>
  <c r="F435" i="2" s="1"/>
  <c r="G435" i="2" s="1"/>
  <c r="H435" i="2" s="1"/>
  <c r="I435" i="2" s="1"/>
  <c r="D436" i="2"/>
  <c r="E436" i="2" s="1"/>
  <c r="F436" i="2" s="1"/>
  <c r="G436" i="2" s="1"/>
  <c r="H436" i="2" s="1"/>
  <c r="I436" i="2" s="1"/>
  <c r="D437" i="2"/>
  <c r="E437" i="2" s="1"/>
  <c r="F437" i="2" s="1"/>
  <c r="G437" i="2" s="1"/>
  <c r="H437" i="2" s="1"/>
  <c r="I437" i="2" s="1"/>
  <c r="D438" i="2"/>
  <c r="E438" i="2" s="1"/>
  <c r="F438" i="2" s="1"/>
  <c r="G438" i="2" s="1"/>
  <c r="H438" i="2" s="1"/>
  <c r="I438" i="2" s="1"/>
  <c r="D439" i="2"/>
  <c r="E439" i="2" s="1"/>
  <c r="F439" i="2" s="1"/>
  <c r="G439" i="2" s="1"/>
  <c r="H439" i="2" s="1"/>
  <c r="I439" i="2" s="1"/>
  <c r="D440" i="2"/>
  <c r="E440" i="2" s="1"/>
  <c r="F440" i="2" s="1"/>
  <c r="G440" i="2" s="1"/>
  <c r="H440" i="2" s="1"/>
  <c r="I440" i="2" s="1"/>
  <c r="D441" i="2"/>
  <c r="E441" i="2" s="1"/>
  <c r="F441" i="2" s="1"/>
  <c r="G441" i="2" s="1"/>
  <c r="H441" i="2" s="1"/>
  <c r="I441" i="2" s="1"/>
  <c r="D442" i="2"/>
  <c r="E442" i="2" s="1"/>
  <c r="F442" i="2" s="1"/>
  <c r="G442" i="2" s="1"/>
  <c r="H442" i="2" s="1"/>
  <c r="I442" i="2" s="1"/>
  <c r="D443" i="2"/>
  <c r="E443" i="2" s="1"/>
  <c r="F443" i="2" s="1"/>
  <c r="G443" i="2" s="1"/>
  <c r="H443" i="2" s="1"/>
  <c r="I443" i="2" s="1"/>
  <c r="D444" i="2"/>
  <c r="E444" i="2" s="1"/>
  <c r="F444" i="2" s="1"/>
  <c r="G444" i="2" s="1"/>
  <c r="H444" i="2" s="1"/>
  <c r="I444" i="2" s="1"/>
  <c r="D445" i="2"/>
  <c r="E445" i="2" s="1"/>
  <c r="F445" i="2" s="1"/>
  <c r="G445" i="2" s="1"/>
  <c r="H445" i="2" s="1"/>
  <c r="I445" i="2" s="1"/>
  <c r="D446" i="2"/>
  <c r="E446" i="2" s="1"/>
  <c r="F446" i="2" s="1"/>
  <c r="G446" i="2" s="1"/>
  <c r="H446" i="2" s="1"/>
  <c r="I446" i="2" s="1"/>
  <c r="D447" i="2"/>
  <c r="E447" i="2" s="1"/>
  <c r="F447" i="2" s="1"/>
  <c r="G447" i="2" s="1"/>
  <c r="H447" i="2" s="1"/>
  <c r="I447" i="2" s="1"/>
  <c r="D448" i="2"/>
  <c r="E448" i="2" s="1"/>
  <c r="F448" i="2" s="1"/>
  <c r="G448" i="2" s="1"/>
  <c r="H448" i="2" s="1"/>
  <c r="I448" i="2" s="1"/>
  <c r="D449" i="2"/>
  <c r="E449" i="2" s="1"/>
  <c r="F449" i="2" s="1"/>
  <c r="G449" i="2" s="1"/>
  <c r="H449" i="2" s="1"/>
  <c r="I449" i="2" s="1"/>
  <c r="D450" i="2"/>
  <c r="E450" i="2" s="1"/>
  <c r="F450" i="2" s="1"/>
  <c r="G450" i="2" s="1"/>
  <c r="H450" i="2" s="1"/>
  <c r="I450" i="2" s="1"/>
  <c r="D451" i="2"/>
  <c r="E451" i="2" s="1"/>
  <c r="F451" i="2" s="1"/>
  <c r="G451" i="2" s="1"/>
  <c r="H451" i="2" s="1"/>
  <c r="I451" i="2" s="1"/>
  <c r="D452" i="2"/>
  <c r="E452" i="2" s="1"/>
  <c r="F452" i="2" s="1"/>
  <c r="G452" i="2" s="1"/>
  <c r="H452" i="2" s="1"/>
  <c r="I452" i="2" s="1"/>
  <c r="D453" i="2"/>
  <c r="E453" i="2" s="1"/>
  <c r="F453" i="2" s="1"/>
  <c r="G453" i="2" s="1"/>
  <c r="H453" i="2" s="1"/>
  <c r="I453" i="2" s="1"/>
  <c r="D454" i="2"/>
  <c r="E454" i="2" s="1"/>
  <c r="F454" i="2" s="1"/>
  <c r="G454" i="2" s="1"/>
  <c r="H454" i="2" s="1"/>
  <c r="I454" i="2" s="1"/>
  <c r="D455" i="2"/>
  <c r="E455" i="2" s="1"/>
  <c r="F455" i="2" s="1"/>
  <c r="G455" i="2" s="1"/>
  <c r="H455" i="2" s="1"/>
  <c r="I455" i="2" s="1"/>
  <c r="D456" i="2"/>
  <c r="E456" i="2" s="1"/>
  <c r="F456" i="2" s="1"/>
  <c r="G456" i="2" s="1"/>
  <c r="H456" i="2" s="1"/>
  <c r="I456" i="2" s="1"/>
  <c r="D457" i="2"/>
  <c r="E457" i="2" s="1"/>
  <c r="F457" i="2" s="1"/>
  <c r="G457" i="2" s="1"/>
  <c r="H457" i="2" s="1"/>
  <c r="I457" i="2" s="1"/>
  <c r="D458" i="2"/>
  <c r="E458" i="2" s="1"/>
  <c r="F458" i="2" s="1"/>
  <c r="G458" i="2" s="1"/>
  <c r="H458" i="2" s="1"/>
  <c r="I458" i="2" s="1"/>
  <c r="D459" i="2"/>
  <c r="E459" i="2" s="1"/>
  <c r="F459" i="2" s="1"/>
  <c r="G459" i="2" s="1"/>
  <c r="H459" i="2" s="1"/>
  <c r="I459" i="2" s="1"/>
  <c r="D460" i="2"/>
  <c r="E460" i="2" s="1"/>
  <c r="F460" i="2" s="1"/>
  <c r="G460" i="2" s="1"/>
  <c r="H460" i="2" s="1"/>
  <c r="I460" i="2" s="1"/>
  <c r="D461" i="2"/>
  <c r="E461" i="2" s="1"/>
  <c r="F461" i="2" s="1"/>
  <c r="G461" i="2" s="1"/>
  <c r="H461" i="2" s="1"/>
  <c r="I461" i="2" s="1"/>
  <c r="D462" i="2"/>
  <c r="E462" i="2" s="1"/>
  <c r="F462" i="2" s="1"/>
  <c r="G462" i="2" s="1"/>
  <c r="H462" i="2" s="1"/>
  <c r="I462" i="2" s="1"/>
  <c r="D463" i="2"/>
  <c r="E463" i="2" s="1"/>
  <c r="F463" i="2" s="1"/>
  <c r="G463" i="2" s="1"/>
  <c r="H463" i="2" s="1"/>
  <c r="I463" i="2" s="1"/>
  <c r="D464" i="2"/>
  <c r="E464" i="2" s="1"/>
  <c r="F464" i="2" s="1"/>
  <c r="G464" i="2" s="1"/>
  <c r="H464" i="2" s="1"/>
  <c r="I464" i="2" s="1"/>
  <c r="D465" i="2"/>
  <c r="E465" i="2" s="1"/>
  <c r="F465" i="2" s="1"/>
  <c r="G465" i="2" s="1"/>
  <c r="H465" i="2" s="1"/>
  <c r="I465" i="2" s="1"/>
  <c r="D466" i="2"/>
  <c r="E466" i="2" s="1"/>
  <c r="F466" i="2" s="1"/>
  <c r="G466" i="2" s="1"/>
  <c r="H466" i="2" s="1"/>
  <c r="I466" i="2" s="1"/>
  <c r="D467" i="2"/>
  <c r="E467" i="2" s="1"/>
  <c r="F467" i="2" s="1"/>
  <c r="G467" i="2" s="1"/>
  <c r="H467" i="2" s="1"/>
  <c r="I467" i="2" s="1"/>
  <c r="D468" i="2"/>
  <c r="E468" i="2" s="1"/>
  <c r="F468" i="2" s="1"/>
  <c r="G468" i="2" s="1"/>
  <c r="H468" i="2" s="1"/>
  <c r="I468" i="2" s="1"/>
  <c r="D469" i="2"/>
  <c r="E469" i="2" s="1"/>
  <c r="F469" i="2" s="1"/>
  <c r="G469" i="2" s="1"/>
  <c r="H469" i="2" s="1"/>
  <c r="I469" i="2" s="1"/>
  <c r="D470" i="2"/>
  <c r="E470" i="2" s="1"/>
  <c r="F470" i="2" s="1"/>
  <c r="G470" i="2" s="1"/>
  <c r="H470" i="2" s="1"/>
  <c r="I470" i="2" s="1"/>
  <c r="D471" i="2"/>
  <c r="E471" i="2" s="1"/>
  <c r="F471" i="2" s="1"/>
  <c r="G471" i="2" s="1"/>
  <c r="H471" i="2" s="1"/>
  <c r="I471" i="2" s="1"/>
  <c r="D472" i="2"/>
  <c r="E472" i="2" s="1"/>
  <c r="F472" i="2" s="1"/>
  <c r="G472" i="2" s="1"/>
  <c r="H472" i="2" s="1"/>
  <c r="I472" i="2" s="1"/>
  <c r="D473" i="2"/>
  <c r="E473" i="2" s="1"/>
  <c r="F473" i="2" s="1"/>
  <c r="G473" i="2" s="1"/>
  <c r="H473" i="2" s="1"/>
  <c r="I473" i="2" s="1"/>
  <c r="D474" i="2"/>
  <c r="E474" i="2" s="1"/>
  <c r="F474" i="2" s="1"/>
  <c r="G474" i="2" s="1"/>
  <c r="H474" i="2" s="1"/>
  <c r="I474" i="2" s="1"/>
  <c r="D475" i="2"/>
  <c r="E475" i="2" s="1"/>
  <c r="F475" i="2" s="1"/>
  <c r="G475" i="2" s="1"/>
  <c r="H475" i="2" s="1"/>
  <c r="I475" i="2" s="1"/>
  <c r="D476" i="2"/>
  <c r="E476" i="2" s="1"/>
  <c r="F476" i="2" s="1"/>
  <c r="G476" i="2" s="1"/>
  <c r="H476" i="2" s="1"/>
  <c r="I476" i="2" s="1"/>
  <c r="D477" i="2"/>
  <c r="E477" i="2" s="1"/>
  <c r="F477" i="2" s="1"/>
  <c r="G477" i="2" s="1"/>
  <c r="H477" i="2" s="1"/>
  <c r="I477" i="2" s="1"/>
  <c r="D478" i="2"/>
  <c r="E478" i="2" s="1"/>
  <c r="F478" i="2" s="1"/>
  <c r="G478" i="2" s="1"/>
  <c r="H478" i="2" s="1"/>
  <c r="I478" i="2" s="1"/>
  <c r="D479" i="2"/>
  <c r="E479" i="2" s="1"/>
  <c r="F479" i="2" s="1"/>
  <c r="G479" i="2" s="1"/>
  <c r="H479" i="2" s="1"/>
  <c r="I479" i="2" s="1"/>
  <c r="D480" i="2"/>
  <c r="E480" i="2" s="1"/>
  <c r="F480" i="2" s="1"/>
  <c r="G480" i="2" s="1"/>
  <c r="H480" i="2" s="1"/>
  <c r="I480" i="2" s="1"/>
  <c r="D481" i="2"/>
  <c r="E481" i="2" s="1"/>
  <c r="F481" i="2" s="1"/>
  <c r="G481" i="2" s="1"/>
  <c r="H481" i="2" s="1"/>
  <c r="I481" i="2" s="1"/>
  <c r="D482" i="2"/>
  <c r="E482" i="2" s="1"/>
  <c r="F482" i="2" s="1"/>
  <c r="G482" i="2" s="1"/>
  <c r="H482" i="2" s="1"/>
  <c r="I482" i="2" s="1"/>
  <c r="D483" i="2"/>
  <c r="E483" i="2" s="1"/>
  <c r="F483" i="2" s="1"/>
  <c r="G483" i="2" s="1"/>
  <c r="H483" i="2" s="1"/>
  <c r="I483" i="2" s="1"/>
  <c r="D484" i="2"/>
  <c r="E484" i="2" s="1"/>
  <c r="F484" i="2" s="1"/>
  <c r="G484" i="2" s="1"/>
  <c r="H484" i="2" s="1"/>
  <c r="I484" i="2" s="1"/>
  <c r="D485" i="2"/>
  <c r="E485" i="2" s="1"/>
  <c r="F485" i="2" s="1"/>
  <c r="G485" i="2" s="1"/>
  <c r="H485" i="2" s="1"/>
  <c r="I485" i="2" s="1"/>
  <c r="D486" i="2"/>
  <c r="E486" i="2" s="1"/>
  <c r="F486" i="2" s="1"/>
  <c r="G486" i="2" s="1"/>
  <c r="H486" i="2" s="1"/>
  <c r="I486" i="2" s="1"/>
  <c r="D487" i="2"/>
  <c r="E487" i="2" s="1"/>
  <c r="F487" i="2" s="1"/>
  <c r="G487" i="2" s="1"/>
  <c r="H487" i="2" s="1"/>
  <c r="I487" i="2" s="1"/>
  <c r="D488" i="2"/>
  <c r="E488" i="2" s="1"/>
  <c r="F488" i="2" s="1"/>
  <c r="G488" i="2" s="1"/>
  <c r="H488" i="2" s="1"/>
  <c r="I488" i="2" s="1"/>
  <c r="D489" i="2"/>
  <c r="E489" i="2" s="1"/>
  <c r="F489" i="2" s="1"/>
  <c r="G489" i="2" s="1"/>
  <c r="H489" i="2" s="1"/>
  <c r="I489" i="2" s="1"/>
  <c r="D490" i="2"/>
  <c r="E490" i="2" s="1"/>
  <c r="F490" i="2" s="1"/>
  <c r="G490" i="2" s="1"/>
  <c r="H490" i="2" s="1"/>
  <c r="I490" i="2" s="1"/>
  <c r="D491" i="2"/>
  <c r="E491" i="2" s="1"/>
  <c r="F491" i="2" s="1"/>
  <c r="G491" i="2" s="1"/>
  <c r="H491" i="2" s="1"/>
  <c r="I491" i="2" s="1"/>
  <c r="D492" i="2"/>
  <c r="E492" i="2" s="1"/>
  <c r="F492" i="2" s="1"/>
  <c r="G492" i="2" s="1"/>
  <c r="H492" i="2" s="1"/>
  <c r="I492" i="2" s="1"/>
  <c r="D493" i="2"/>
  <c r="E493" i="2" s="1"/>
  <c r="F493" i="2" s="1"/>
  <c r="G493" i="2" s="1"/>
  <c r="H493" i="2" s="1"/>
  <c r="I493" i="2" s="1"/>
  <c r="D494" i="2"/>
  <c r="E494" i="2" s="1"/>
  <c r="F494" i="2" s="1"/>
  <c r="G494" i="2" s="1"/>
  <c r="H494" i="2" s="1"/>
  <c r="I494" i="2" s="1"/>
  <c r="D495" i="2"/>
  <c r="E495" i="2" s="1"/>
  <c r="F495" i="2" s="1"/>
  <c r="G495" i="2" s="1"/>
  <c r="H495" i="2" s="1"/>
  <c r="I495" i="2" s="1"/>
  <c r="D496" i="2"/>
  <c r="E496" i="2" s="1"/>
  <c r="F496" i="2" s="1"/>
  <c r="G496" i="2" s="1"/>
  <c r="H496" i="2" s="1"/>
  <c r="I496" i="2" s="1"/>
  <c r="D497" i="2"/>
  <c r="E497" i="2" s="1"/>
  <c r="F497" i="2" s="1"/>
  <c r="G497" i="2" s="1"/>
  <c r="H497" i="2" s="1"/>
  <c r="I497" i="2" s="1"/>
  <c r="D498" i="2"/>
  <c r="E498" i="2" s="1"/>
  <c r="F498" i="2" s="1"/>
  <c r="G498" i="2" s="1"/>
  <c r="H498" i="2" s="1"/>
  <c r="I498" i="2" s="1"/>
  <c r="D499" i="2"/>
  <c r="E499" i="2" s="1"/>
  <c r="F499" i="2" s="1"/>
  <c r="G499" i="2" s="1"/>
  <c r="H499" i="2" s="1"/>
  <c r="I499" i="2" s="1"/>
  <c r="D500" i="2"/>
  <c r="E500" i="2" s="1"/>
  <c r="F500" i="2" s="1"/>
  <c r="G500" i="2" s="1"/>
  <c r="H500" i="2" s="1"/>
  <c r="I500" i="2" s="1"/>
  <c r="D501" i="2"/>
  <c r="E501" i="2" s="1"/>
  <c r="F501" i="2" s="1"/>
  <c r="G501" i="2" s="1"/>
  <c r="H501" i="2" s="1"/>
  <c r="I501" i="2" s="1"/>
  <c r="D502" i="2"/>
  <c r="E502" i="2" s="1"/>
  <c r="F502" i="2" s="1"/>
  <c r="G502" i="2" s="1"/>
  <c r="H502" i="2" s="1"/>
  <c r="I502" i="2" s="1"/>
  <c r="D503" i="2"/>
  <c r="E503" i="2" s="1"/>
  <c r="F503" i="2" s="1"/>
  <c r="G503" i="2" s="1"/>
  <c r="H503" i="2" s="1"/>
  <c r="I503" i="2" s="1"/>
  <c r="D504" i="2"/>
  <c r="E504" i="2" s="1"/>
  <c r="F504" i="2" s="1"/>
  <c r="G504" i="2" s="1"/>
  <c r="H504" i="2" s="1"/>
  <c r="I504" i="2" s="1"/>
  <c r="D505" i="2"/>
  <c r="E505" i="2" s="1"/>
  <c r="F505" i="2" s="1"/>
  <c r="G505" i="2" s="1"/>
  <c r="H505" i="2" s="1"/>
  <c r="I505" i="2" s="1"/>
  <c r="D506" i="2"/>
  <c r="E506" i="2" s="1"/>
  <c r="F506" i="2" s="1"/>
  <c r="G506" i="2" s="1"/>
  <c r="H506" i="2" s="1"/>
  <c r="I506" i="2" s="1"/>
  <c r="D507" i="2"/>
  <c r="E507" i="2" s="1"/>
  <c r="F507" i="2" s="1"/>
  <c r="G507" i="2" s="1"/>
  <c r="H507" i="2" s="1"/>
  <c r="I507" i="2" s="1"/>
  <c r="D508" i="2"/>
  <c r="E508" i="2" s="1"/>
  <c r="F508" i="2" s="1"/>
  <c r="G508" i="2" s="1"/>
  <c r="H508" i="2" s="1"/>
  <c r="I508" i="2" s="1"/>
  <c r="D509" i="2"/>
  <c r="E509" i="2" s="1"/>
  <c r="F509" i="2" s="1"/>
  <c r="G509" i="2" s="1"/>
  <c r="H509" i="2" s="1"/>
  <c r="I509" i="2" s="1"/>
  <c r="D510" i="2"/>
  <c r="E510" i="2" s="1"/>
  <c r="F510" i="2" s="1"/>
  <c r="G510" i="2" s="1"/>
  <c r="H510" i="2" s="1"/>
  <c r="I510" i="2" s="1"/>
  <c r="D511" i="2"/>
  <c r="E511" i="2" s="1"/>
  <c r="F511" i="2" s="1"/>
  <c r="G511" i="2" s="1"/>
  <c r="H511" i="2" s="1"/>
  <c r="I511" i="2" s="1"/>
  <c r="D512" i="2"/>
  <c r="E512" i="2" s="1"/>
  <c r="F512" i="2" s="1"/>
  <c r="G512" i="2" s="1"/>
  <c r="H512" i="2" s="1"/>
  <c r="I512" i="2" s="1"/>
  <c r="D513" i="2"/>
  <c r="E513" i="2" s="1"/>
  <c r="F513" i="2" s="1"/>
  <c r="G513" i="2" s="1"/>
  <c r="H513" i="2" s="1"/>
  <c r="I513" i="2" s="1"/>
  <c r="D514" i="2"/>
  <c r="E514" i="2" s="1"/>
  <c r="F514" i="2" s="1"/>
  <c r="G514" i="2" s="1"/>
  <c r="H514" i="2" s="1"/>
  <c r="I514" i="2" s="1"/>
  <c r="D515" i="2"/>
  <c r="E515" i="2" s="1"/>
  <c r="F515" i="2" s="1"/>
  <c r="G515" i="2" s="1"/>
  <c r="H515" i="2" s="1"/>
  <c r="I515" i="2" s="1"/>
  <c r="D516" i="2"/>
  <c r="E516" i="2" s="1"/>
  <c r="F516" i="2" s="1"/>
  <c r="G516" i="2" s="1"/>
  <c r="H516" i="2" s="1"/>
  <c r="I516" i="2" s="1"/>
  <c r="D517" i="2"/>
  <c r="E517" i="2" s="1"/>
  <c r="F517" i="2" s="1"/>
  <c r="G517" i="2" s="1"/>
  <c r="H517" i="2" s="1"/>
  <c r="I517" i="2" s="1"/>
  <c r="D518" i="2"/>
  <c r="E518" i="2" s="1"/>
  <c r="F518" i="2" s="1"/>
  <c r="G518" i="2" s="1"/>
  <c r="H518" i="2" s="1"/>
  <c r="I518" i="2" s="1"/>
  <c r="D519" i="2"/>
  <c r="E519" i="2" s="1"/>
  <c r="F519" i="2" s="1"/>
  <c r="G519" i="2" s="1"/>
  <c r="H519" i="2" s="1"/>
  <c r="I519" i="2" s="1"/>
  <c r="D520" i="2"/>
  <c r="E520" i="2" s="1"/>
  <c r="F520" i="2" s="1"/>
  <c r="G520" i="2" s="1"/>
  <c r="H520" i="2" s="1"/>
  <c r="I520" i="2" s="1"/>
  <c r="D521" i="2"/>
  <c r="E521" i="2" s="1"/>
  <c r="F521" i="2" s="1"/>
  <c r="G521" i="2" s="1"/>
  <c r="H521" i="2" s="1"/>
  <c r="I521" i="2" s="1"/>
  <c r="D522" i="2"/>
  <c r="E522" i="2" s="1"/>
  <c r="F522" i="2" s="1"/>
  <c r="G522" i="2" s="1"/>
  <c r="H522" i="2" s="1"/>
  <c r="I522" i="2" s="1"/>
  <c r="D523" i="2"/>
  <c r="E523" i="2" s="1"/>
  <c r="F523" i="2" s="1"/>
  <c r="G523" i="2" s="1"/>
  <c r="H523" i="2" s="1"/>
  <c r="I523" i="2" s="1"/>
  <c r="D524" i="2"/>
  <c r="E524" i="2" s="1"/>
  <c r="F524" i="2" s="1"/>
  <c r="G524" i="2" s="1"/>
  <c r="H524" i="2" s="1"/>
  <c r="I524" i="2" s="1"/>
  <c r="D525" i="2"/>
  <c r="E525" i="2" s="1"/>
  <c r="F525" i="2" s="1"/>
  <c r="G525" i="2" s="1"/>
  <c r="H525" i="2" s="1"/>
  <c r="I525" i="2" s="1"/>
  <c r="D526" i="2"/>
  <c r="E526" i="2" s="1"/>
  <c r="F526" i="2" s="1"/>
  <c r="G526" i="2" s="1"/>
  <c r="H526" i="2" s="1"/>
  <c r="I526" i="2" s="1"/>
  <c r="D527" i="2"/>
  <c r="E527" i="2" s="1"/>
  <c r="F527" i="2" s="1"/>
  <c r="G527" i="2" s="1"/>
  <c r="H527" i="2" s="1"/>
  <c r="I527" i="2" s="1"/>
  <c r="D528" i="2"/>
  <c r="E528" i="2" s="1"/>
  <c r="F528" i="2" s="1"/>
  <c r="G528" i="2" s="1"/>
  <c r="H528" i="2" s="1"/>
  <c r="I528" i="2" s="1"/>
  <c r="D529" i="2"/>
  <c r="E529" i="2" s="1"/>
  <c r="F529" i="2" s="1"/>
  <c r="G529" i="2" s="1"/>
  <c r="H529" i="2" s="1"/>
  <c r="I529" i="2" s="1"/>
  <c r="D530" i="2"/>
  <c r="E530" i="2" s="1"/>
  <c r="F530" i="2" s="1"/>
  <c r="G530" i="2" s="1"/>
  <c r="H530" i="2" s="1"/>
  <c r="I530" i="2" s="1"/>
  <c r="D531" i="2"/>
  <c r="E531" i="2" s="1"/>
  <c r="F531" i="2" s="1"/>
  <c r="G531" i="2" s="1"/>
  <c r="H531" i="2" s="1"/>
  <c r="I531" i="2" s="1"/>
  <c r="D532" i="2"/>
  <c r="E532" i="2" s="1"/>
  <c r="F532" i="2" s="1"/>
  <c r="G532" i="2" s="1"/>
  <c r="H532" i="2" s="1"/>
  <c r="I532" i="2" s="1"/>
  <c r="D533" i="2"/>
  <c r="E533" i="2" s="1"/>
  <c r="F533" i="2" s="1"/>
  <c r="G533" i="2" s="1"/>
  <c r="H533" i="2" s="1"/>
  <c r="I533" i="2" s="1"/>
  <c r="D534" i="2"/>
  <c r="E534" i="2" s="1"/>
  <c r="F534" i="2" s="1"/>
  <c r="G534" i="2" s="1"/>
  <c r="H534" i="2" s="1"/>
  <c r="I534" i="2" s="1"/>
  <c r="D535" i="2"/>
  <c r="E535" i="2" s="1"/>
  <c r="F535" i="2" s="1"/>
  <c r="G535" i="2" s="1"/>
  <c r="H535" i="2" s="1"/>
  <c r="I535" i="2" s="1"/>
  <c r="D536" i="2"/>
  <c r="E536" i="2" s="1"/>
  <c r="F536" i="2" s="1"/>
  <c r="G536" i="2" s="1"/>
  <c r="H536" i="2" s="1"/>
  <c r="I536" i="2" s="1"/>
  <c r="D537" i="2"/>
  <c r="E537" i="2" s="1"/>
  <c r="F537" i="2" s="1"/>
  <c r="G537" i="2" s="1"/>
  <c r="H537" i="2" s="1"/>
  <c r="I537" i="2" s="1"/>
  <c r="D538" i="2"/>
  <c r="E538" i="2" s="1"/>
  <c r="F538" i="2" s="1"/>
  <c r="G538" i="2" s="1"/>
  <c r="H538" i="2" s="1"/>
  <c r="I538" i="2" s="1"/>
  <c r="D539" i="2"/>
  <c r="E539" i="2" s="1"/>
  <c r="F539" i="2" s="1"/>
  <c r="G539" i="2" s="1"/>
  <c r="H539" i="2" s="1"/>
  <c r="I539" i="2" s="1"/>
  <c r="D540" i="2"/>
  <c r="E540" i="2" s="1"/>
  <c r="F540" i="2" s="1"/>
  <c r="G540" i="2" s="1"/>
  <c r="H540" i="2" s="1"/>
  <c r="I540" i="2" s="1"/>
  <c r="D541" i="2"/>
  <c r="E541" i="2" s="1"/>
  <c r="F541" i="2" s="1"/>
  <c r="G541" i="2" s="1"/>
  <c r="H541" i="2" s="1"/>
  <c r="I541" i="2" s="1"/>
  <c r="D542" i="2"/>
  <c r="E542" i="2" s="1"/>
  <c r="F542" i="2" s="1"/>
  <c r="G542" i="2" s="1"/>
  <c r="H542" i="2" s="1"/>
  <c r="I542" i="2" s="1"/>
  <c r="D543" i="2"/>
  <c r="E543" i="2" s="1"/>
  <c r="F543" i="2" s="1"/>
  <c r="G543" i="2" s="1"/>
  <c r="H543" i="2" s="1"/>
  <c r="I543" i="2" s="1"/>
  <c r="D544" i="2"/>
  <c r="E544" i="2" s="1"/>
  <c r="F544" i="2" s="1"/>
  <c r="G544" i="2" s="1"/>
  <c r="H544" i="2" s="1"/>
  <c r="I544" i="2" s="1"/>
  <c r="D545" i="2"/>
  <c r="E545" i="2" s="1"/>
  <c r="F545" i="2" s="1"/>
  <c r="G545" i="2" s="1"/>
  <c r="H545" i="2" s="1"/>
  <c r="I545" i="2" s="1"/>
  <c r="D546" i="2"/>
  <c r="E546" i="2" s="1"/>
  <c r="F546" i="2" s="1"/>
  <c r="G546" i="2" s="1"/>
  <c r="H546" i="2" s="1"/>
  <c r="I546" i="2" s="1"/>
  <c r="D547" i="2"/>
  <c r="E547" i="2" s="1"/>
  <c r="F547" i="2" s="1"/>
  <c r="G547" i="2" s="1"/>
  <c r="H547" i="2" s="1"/>
  <c r="I547" i="2" s="1"/>
  <c r="D548" i="2"/>
  <c r="E548" i="2" s="1"/>
  <c r="F548" i="2" s="1"/>
  <c r="G548" i="2" s="1"/>
  <c r="H548" i="2" s="1"/>
  <c r="I548" i="2" s="1"/>
  <c r="D549" i="2"/>
  <c r="E549" i="2" s="1"/>
  <c r="F549" i="2" s="1"/>
  <c r="G549" i="2" s="1"/>
  <c r="H549" i="2" s="1"/>
  <c r="I549" i="2" s="1"/>
  <c r="D550" i="2"/>
  <c r="E550" i="2" s="1"/>
  <c r="F550" i="2" s="1"/>
  <c r="G550" i="2" s="1"/>
  <c r="H550" i="2" s="1"/>
  <c r="I550" i="2" s="1"/>
  <c r="D551" i="2"/>
  <c r="E551" i="2" s="1"/>
  <c r="F551" i="2" s="1"/>
  <c r="G551" i="2" s="1"/>
  <c r="H551" i="2" s="1"/>
  <c r="I551" i="2" s="1"/>
  <c r="D552" i="2"/>
  <c r="E552" i="2" s="1"/>
  <c r="F552" i="2" s="1"/>
  <c r="G552" i="2" s="1"/>
  <c r="H552" i="2" s="1"/>
  <c r="I552" i="2" s="1"/>
  <c r="D553" i="2"/>
  <c r="E553" i="2" s="1"/>
  <c r="F553" i="2" s="1"/>
  <c r="G553" i="2" s="1"/>
  <c r="H553" i="2" s="1"/>
  <c r="I553" i="2" s="1"/>
  <c r="D554" i="2"/>
  <c r="E554" i="2" s="1"/>
  <c r="F554" i="2" s="1"/>
  <c r="G554" i="2" s="1"/>
  <c r="H554" i="2" s="1"/>
  <c r="I554" i="2" s="1"/>
  <c r="D555" i="2"/>
  <c r="E555" i="2" s="1"/>
  <c r="F555" i="2" s="1"/>
  <c r="G555" i="2" s="1"/>
  <c r="H555" i="2" s="1"/>
  <c r="I555" i="2" s="1"/>
  <c r="D556" i="2"/>
  <c r="E556" i="2" s="1"/>
  <c r="F556" i="2" s="1"/>
  <c r="G556" i="2" s="1"/>
  <c r="H556" i="2" s="1"/>
  <c r="I556" i="2" s="1"/>
  <c r="D557" i="2"/>
  <c r="E557" i="2" s="1"/>
  <c r="F557" i="2" s="1"/>
  <c r="G557" i="2" s="1"/>
  <c r="H557" i="2" s="1"/>
  <c r="I557" i="2" s="1"/>
  <c r="D558" i="2"/>
  <c r="E558" i="2" s="1"/>
  <c r="F558" i="2" s="1"/>
  <c r="G558" i="2" s="1"/>
  <c r="H558" i="2" s="1"/>
  <c r="I558" i="2" s="1"/>
  <c r="D559" i="2"/>
  <c r="E559" i="2" s="1"/>
  <c r="F559" i="2" s="1"/>
  <c r="G559" i="2" s="1"/>
  <c r="H559" i="2" s="1"/>
  <c r="I559" i="2" s="1"/>
  <c r="D560" i="2"/>
  <c r="E560" i="2" s="1"/>
  <c r="F560" i="2" s="1"/>
  <c r="G560" i="2" s="1"/>
  <c r="H560" i="2" s="1"/>
  <c r="I560" i="2" s="1"/>
  <c r="D561" i="2"/>
  <c r="E561" i="2" s="1"/>
  <c r="F561" i="2" s="1"/>
  <c r="G561" i="2" s="1"/>
  <c r="H561" i="2" s="1"/>
  <c r="I561" i="2" s="1"/>
  <c r="D562" i="2"/>
  <c r="E562" i="2" s="1"/>
  <c r="F562" i="2" s="1"/>
  <c r="G562" i="2" s="1"/>
  <c r="H562" i="2" s="1"/>
  <c r="I562" i="2" s="1"/>
  <c r="D563" i="2"/>
  <c r="E563" i="2" s="1"/>
  <c r="F563" i="2" s="1"/>
  <c r="G563" i="2" s="1"/>
  <c r="H563" i="2" s="1"/>
  <c r="I563" i="2" s="1"/>
  <c r="D564" i="2"/>
  <c r="E564" i="2" s="1"/>
  <c r="F564" i="2" s="1"/>
  <c r="G564" i="2" s="1"/>
  <c r="H564" i="2" s="1"/>
  <c r="I564" i="2" s="1"/>
  <c r="D565" i="2"/>
  <c r="E565" i="2" s="1"/>
  <c r="F565" i="2" s="1"/>
  <c r="G565" i="2" s="1"/>
  <c r="H565" i="2" s="1"/>
  <c r="I565" i="2" s="1"/>
  <c r="D566" i="2"/>
  <c r="E566" i="2" s="1"/>
  <c r="F566" i="2" s="1"/>
  <c r="G566" i="2" s="1"/>
  <c r="H566" i="2" s="1"/>
  <c r="I566" i="2" s="1"/>
  <c r="D567" i="2"/>
  <c r="E567" i="2" s="1"/>
  <c r="F567" i="2" s="1"/>
  <c r="G567" i="2" s="1"/>
  <c r="H567" i="2" s="1"/>
  <c r="I567" i="2" s="1"/>
  <c r="D568" i="2"/>
  <c r="E568" i="2" s="1"/>
  <c r="F568" i="2" s="1"/>
  <c r="G568" i="2" s="1"/>
  <c r="H568" i="2" s="1"/>
  <c r="I568" i="2" s="1"/>
  <c r="D569" i="2"/>
  <c r="E569" i="2" s="1"/>
  <c r="F569" i="2" s="1"/>
  <c r="G569" i="2" s="1"/>
  <c r="H569" i="2" s="1"/>
  <c r="I569" i="2" s="1"/>
  <c r="D570" i="2"/>
  <c r="E570" i="2" s="1"/>
  <c r="F570" i="2" s="1"/>
  <c r="G570" i="2" s="1"/>
  <c r="H570" i="2" s="1"/>
  <c r="I570" i="2" s="1"/>
  <c r="D571" i="2"/>
  <c r="E571" i="2" s="1"/>
  <c r="F571" i="2" s="1"/>
  <c r="G571" i="2" s="1"/>
  <c r="H571" i="2" s="1"/>
  <c r="I571" i="2" s="1"/>
  <c r="D572" i="2"/>
  <c r="E572" i="2" s="1"/>
  <c r="F572" i="2" s="1"/>
  <c r="G572" i="2" s="1"/>
  <c r="H572" i="2" s="1"/>
  <c r="I572" i="2" s="1"/>
  <c r="D573" i="2"/>
  <c r="E573" i="2" s="1"/>
  <c r="F573" i="2" s="1"/>
  <c r="G573" i="2" s="1"/>
  <c r="H573" i="2" s="1"/>
  <c r="I573" i="2" s="1"/>
  <c r="D574" i="2"/>
  <c r="E574" i="2" s="1"/>
  <c r="F574" i="2" s="1"/>
  <c r="G574" i="2" s="1"/>
  <c r="H574" i="2" s="1"/>
  <c r="I574" i="2" s="1"/>
  <c r="D575" i="2"/>
  <c r="E575" i="2" s="1"/>
  <c r="F575" i="2" s="1"/>
  <c r="G575" i="2" s="1"/>
  <c r="H575" i="2" s="1"/>
  <c r="I575" i="2" s="1"/>
  <c r="D576" i="2"/>
  <c r="E576" i="2" s="1"/>
  <c r="F576" i="2" s="1"/>
  <c r="G576" i="2" s="1"/>
  <c r="H576" i="2" s="1"/>
  <c r="I576" i="2" s="1"/>
  <c r="D577" i="2"/>
  <c r="E577" i="2" s="1"/>
  <c r="F577" i="2" s="1"/>
  <c r="G577" i="2" s="1"/>
  <c r="H577" i="2" s="1"/>
  <c r="I577" i="2" s="1"/>
  <c r="D578" i="2"/>
  <c r="E578" i="2" s="1"/>
  <c r="F578" i="2" s="1"/>
  <c r="G578" i="2" s="1"/>
  <c r="H578" i="2" s="1"/>
  <c r="I578" i="2" s="1"/>
  <c r="D579" i="2"/>
  <c r="E579" i="2" s="1"/>
  <c r="F579" i="2" s="1"/>
  <c r="G579" i="2" s="1"/>
  <c r="H579" i="2" s="1"/>
  <c r="I579" i="2" s="1"/>
  <c r="D580" i="2"/>
  <c r="E580" i="2" s="1"/>
  <c r="F580" i="2" s="1"/>
  <c r="G580" i="2" s="1"/>
  <c r="H580" i="2" s="1"/>
  <c r="I580" i="2" s="1"/>
  <c r="D581" i="2"/>
  <c r="E581" i="2" s="1"/>
  <c r="F581" i="2" s="1"/>
  <c r="G581" i="2" s="1"/>
  <c r="H581" i="2" s="1"/>
  <c r="I581" i="2" s="1"/>
  <c r="D582" i="2"/>
  <c r="E582" i="2" s="1"/>
  <c r="F582" i="2" s="1"/>
  <c r="G582" i="2" s="1"/>
  <c r="H582" i="2" s="1"/>
  <c r="I582" i="2" s="1"/>
  <c r="D583" i="2"/>
  <c r="E583" i="2" s="1"/>
  <c r="F583" i="2" s="1"/>
  <c r="G583" i="2" s="1"/>
  <c r="H583" i="2" s="1"/>
  <c r="I583" i="2" s="1"/>
  <c r="D584" i="2"/>
  <c r="E584" i="2" s="1"/>
  <c r="F584" i="2" s="1"/>
  <c r="G584" i="2" s="1"/>
  <c r="H584" i="2" s="1"/>
  <c r="I584" i="2" s="1"/>
  <c r="D585" i="2"/>
  <c r="E585" i="2" s="1"/>
  <c r="F585" i="2" s="1"/>
  <c r="G585" i="2" s="1"/>
  <c r="H585" i="2" s="1"/>
  <c r="I585" i="2" s="1"/>
  <c r="D586" i="2"/>
  <c r="E586" i="2" s="1"/>
  <c r="F586" i="2" s="1"/>
  <c r="G586" i="2" s="1"/>
  <c r="H586" i="2" s="1"/>
  <c r="I586" i="2" s="1"/>
  <c r="D587" i="2"/>
  <c r="E587" i="2" s="1"/>
  <c r="F587" i="2" s="1"/>
  <c r="G587" i="2" s="1"/>
  <c r="H587" i="2" s="1"/>
  <c r="I587" i="2" s="1"/>
  <c r="D588" i="2"/>
  <c r="E588" i="2" s="1"/>
  <c r="F588" i="2" s="1"/>
  <c r="G588" i="2" s="1"/>
  <c r="H588" i="2" s="1"/>
  <c r="I588" i="2" s="1"/>
  <c r="D589" i="2"/>
  <c r="E589" i="2" s="1"/>
  <c r="F589" i="2" s="1"/>
  <c r="G589" i="2" s="1"/>
  <c r="H589" i="2" s="1"/>
  <c r="I589" i="2" s="1"/>
  <c r="D590" i="2"/>
  <c r="E590" i="2" s="1"/>
  <c r="F590" i="2" s="1"/>
  <c r="G590" i="2" s="1"/>
  <c r="H590" i="2" s="1"/>
  <c r="I590" i="2" s="1"/>
  <c r="D591" i="2"/>
  <c r="E591" i="2" s="1"/>
  <c r="F591" i="2" s="1"/>
  <c r="G591" i="2" s="1"/>
  <c r="H591" i="2" s="1"/>
  <c r="I591" i="2" s="1"/>
  <c r="D592" i="2"/>
  <c r="E592" i="2" s="1"/>
  <c r="F592" i="2" s="1"/>
  <c r="G592" i="2" s="1"/>
  <c r="H592" i="2" s="1"/>
  <c r="I592" i="2" s="1"/>
  <c r="D593" i="2"/>
  <c r="E593" i="2" s="1"/>
  <c r="F593" i="2" s="1"/>
  <c r="G593" i="2" s="1"/>
  <c r="H593" i="2" s="1"/>
  <c r="I593" i="2" s="1"/>
  <c r="D594" i="2"/>
  <c r="E594" i="2" s="1"/>
  <c r="F594" i="2" s="1"/>
  <c r="G594" i="2" s="1"/>
  <c r="H594" i="2" s="1"/>
  <c r="I594" i="2" s="1"/>
  <c r="D595" i="2"/>
  <c r="E595" i="2" s="1"/>
  <c r="F595" i="2" s="1"/>
  <c r="G595" i="2" s="1"/>
  <c r="H595" i="2" s="1"/>
  <c r="I595" i="2" s="1"/>
  <c r="D596" i="2"/>
  <c r="E596" i="2" s="1"/>
  <c r="F596" i="2" s="1"/>
  <c r="G596" i="2" s="1"/>
  <c r="H596" i="2" s="1"/>
  <c r="I596" i="2" s="1"/>
  <c r="D597" i="2"/>
  <c r="E597" i="2" s="1"/>
  <c r="F597" i="2" s="1"/>
  <c r="G597" i="2" s="1"/>
  <c r="H597" i="2" s="1"/>
  <c r="I597" i="2" s="1"/>
  <c r="D598" i="2"/>
  <c r="E598" i="2" s="1"/>
  <c r="F598" i="2" s="1"/>
  <c r="G598" i="2" s="1"/>
  <c r="H598" i="2" s="1"/>
  <c r="I598" i="2" s="1"/>
  <c r="D599" i="2"/>
  <c r="E599" i="2" s="1"/>
  <c r="F599" i="2" s="1"/>
  <c r="G599" i="2" s="1"/>
  <c r="H599" i="2" s="1"/>
  <c r="I599" i="2" s="1"/>
  <c r="D600" i="2"/>
  <c r="E600" i="2" s="1"/>
  <c r="F600" i="2" s="1"/>
  <c r="G600" i="2" s="1"/>
  <c r="H600" i="2" s="1"/>
  <c r="I600" i="2" s="1"/>
  <c r="D601" i="2"/>
  <c r="E601" i="2" s="1"/>
  <c r="F601" i="2" s="1"/>
  <c r="G601" i="2" s="1"/>
  <c r="H601" i="2" s="1"/>
  <c r="I601" i="2" s="1"/>
  <c r="D602" i="2"/>
  <c r="E602" i="2" s="1"/>
  <c r="F602" i="2" s="1"/>
  <c r="G602" i="2" s="1"/>
  <c r="H602" i="2" s="1"/>
  <c r="I602" i="2" s="1"/>
  <c r="D603" i="2"/>
  <c r="E603" i="2" s="1"/>
  <c r="F603" i="2" s="1"/>
  <c r="G603" i="2" s="1"/>
  <c r="H603" i="2" s="1"/>
  <c r="I603" i="2" s="1"/>
  <c r="D604" i="2"/>
  <c r="E604" i="2" s="1"/>
  <c r="F604" i="2" s="1"/>
  <c r="G604" i="2" s="1"/>
  <c r="H604" i="2" s="1"/>
  <c r="I604" i="2" s="1"/>
  <c r="D605" i="2"/>
  <c r="E605" i="2" s="1"/>
  <c r="F605" i="2" s="1"/>
  <c r="G605" i="2" s="1"/>
  <c r="H605" i="2" s="1"/>
  <c r="I605" i="2" s="1"/>
  <c r="D606" i="2"/>
  <c r="E606" i="2" s="1"/>
  <c r="F606" i="2" s="1"/>
  <c r="G606" i="2" s="1"/>
  <c r="H606" i="2" s="1"/>
  <c r="I606" i="2" s="1"/>
  <c r="D607" i="2"/>
  <c r="E607" i="2" s="1"/>
  <c r="F607" i="2" s="1"/>
  <c r="G607" i="2" s="1"/>
  <c r="H607" i="2" s="1"/>
  <c r="I607" i="2" s="1"/>
  <c r="D608" i="2"/>
  <c r="E608" i="2" s="1"/>
  <c r="F608" i="2" s="1"/>
  <c r="G608" i="2" s="1"/>
  <c r="H608" i="2" s="1"/>
  <c r="I608" i="2" s="1"/>
  <c r="D609" i="2"/>
  <c r="E609" i="2" s="1"/>
  <c r="F609" i="2" s="1"/>
  <c r="G609" i="2" s="1"/>
  <c r="H609" i="2" s="1"/>
  <c r="I609" i="2" s="1"/>
  <c r="D610" i="2"/>
  <c r="E610" i="2" s="1"/>
  <c r="F610" i="2" s="1"/>
  <c r="G610" i="2" s="1"/>
  <c r="H610" i="2" s="1"/>
  <c r="I610" i="2" s="1"/>
  <c r="D611" i="2"/>
  <c r="E611" i="2" s="1"/>
  <c r="F611" i="2" s="1"/>
  <c r="G611" i="2" s="1"/>
  <c r="H611" i="2" s="1"/>
  <c r="I611" i="2" s="1"/>
  <c r="D612" i="2"/>
  <c r="E612" i="2" s="1"/>
  <c r="F612" i="2" s="1"/>
  <c r="G612" i="2" s="1"/>
  <c r="H612" i="2" s="1"/>
  <c r="I612" i="2" s="1"/>
  <c r="D613" i="2"/>
  <c r="E613" i="2" s="1"/>
  <c r="F613" i="2" s="1"/>
  <c r="G613" i="2" s="1"/>
  <c r="H613" i="2" s="1"/>
  <c r="I613" i="2" s="1"/>
  <c r="D614" i="2"/>
  <c r="E614" i="2" s="1"/>
  <c r="F614" i="2" s="1"/>
  <c r="G614" i="2" s="1"/>
  <c r="H614" i="2" s="1"/>
  <c r="I614" i="2" s="1"/>
  <c r="D615" i="2"/>
  <c r="E615" i="2" s="1"/>
  <c r="F615" i="2" s="1"/>
  <c r="G615" i="2" s="1"/>
  <c r="H615" i="2" s="1"/>
  <c r="I615" i="2" s="1"/>
  <c r="D616" i="2"/>
  <c r="E616" i="2" s="1"/>
  <c r="F616" i="2" s="1"/>
  <c r="G616" i="2" s="1"/>
  <c r="H616" i="2" s="1"/>
  <c r="I616" i="2" s="1"/>
  <c r="D617" i="2"/>
  <c r="E617" i="2" s="1"/>
  <c r="F617" i="2" s="1"/>
  <c r="G617" i="2" s="1"/>
  <c r="H617" i="2" s="1"/>
  <c r="I617" i="2" s="1"/>
  <c r="D618" i="2"/>
  <c r="E618" i="2" s="1"/>
  <c r="F618" i="2" s="1"/>
  <c r="G618" i="2" s="1"/>
  <c r="H618" i="2" s="1"/>
  <c r="I618" i="2" s="1"/>
  <c r="D619" i="2"/>
  <c r="E619" i="2" s="1"/>
  <c r="F619" i="2" s="1"/>
  <c r="G619" i="2" s="1"/>
  <c r="H619" i="2" s="1"/>
  <c r="I619" i="2" s="1"/>
  <c r="D620" i="2"/>
  <c r="E620" i="2" s="1"/>
  <c r="F620" i="2" s="1"/>
  <c r="G620" i="2" s="1"/>
  <c r="H620" i="2" s="1"/>
  <c r="I620" i="2" s="1"/>
  <c r="D621" i="2"/>
  <c r="E621" i="2" s="1"/>
  <c r="F621" i="2" s="1"/>
  <c r="G621" i="2" s="1"/>
  <c r="H621" i="2" s="1"/>
  <c r="I621" i="2" s="1"/>
  <c r="D622" i="2"/>
  <c r="E622" i="2" s="1"/>
  <c r="F622" i="2" s="1"/>
  <c r="G622" i="2" s="1"/>
  <c r="H622" i="2" s="1"/>
  <c r="I622" i="2" s="1"/>
  <c r="D623" i="2"/>
  <c r="E623" i="2" s="1"/>
  <c r="F623" i="2" s="1"/>
  <c r="G623" i="2" s="1"/>
  <c r="H623" i="2" s="1"/>
  <c r="I623" i="2" s="1"/>
  <c r="D624" i="2"/>
  <c r="E624" i="2" s="1"/>
  <c r="F624" i="2" s="1"/>
  <c r="G624" i="2" s="1"/>
  <c r="H624" i="2" s="1"/>
  <c r="I624" i="2" s="1"/>
  <c r="D625" i="2"/>
  <c r="E625" i="2" s="1"/>
  <c r="F625" i="2" s="1"/>
  <c r="G625" i="2" s="1"/>
  <c r="H625" i="2" s="1"/>
  <c r="I625" i="2" s="1"/>
  <c r="D626" i="2"/>
  <c r="E626" i="2" s="1"/>
  <c r="F626" i="2" s="1"/>
  <c r="G626" i="2" s="1"/>
  <c r="H626" i="2" s="1"/>
  <c r="I626" i="2" s="1"/>
  <c r="D627" i="2"/>
  <c r="E627" i="2" s="1"/>
  <c r="F627" i="2" s="1"/>
  <c r="G627" i="2" s="1"/>
  <c r="H627" i="2" s="1"/>
  <c r="I627" i="2" s="1"/>
  <c r="D628" i="2"/>
  <c r="E628" i="2" s="1"/>
  <c r="F628" i="2" s="1"/>
  <c r="G628" i="2" s="1"/>
  <c r="H628" i="2" s="1"/>
  <c r="I628" i="2" s="1"/>
  <c r="D629" i="2"/>
  <c r="E629" i="2" s="1"/>
  <c r="F629" i="2" s="1"/>
  <c r="G629" i="2" s="1"/>
  <c r="H629" i="2" s="1"/>
  <c r="I629" i="2" s="1"/>
  <c r="D630" i="2"/>
  <c r="E630" i="2" s="1"/>
  <c r="F630" i="2" s="1"/>
  <c r="G630" i="2" s="1"/>
  <c r="H630" i="2" s="1"/>
  <c r="I630" i="2" s="1"/>
  <c r="D631" i="2"/>
  <c r="E631" i="2" s="1"/>
  <c r="F631" i="2" s="1"/>
  <c r="G631" i="2" s="1"/>
  <c r="H631" i="2" s="1"/>
  <c r="I631" i="2" s="1"/>
  <c r="D632" i="2"/>
  <c r="E632" i="2" s="1"/>
  <c r="F632" i="2" s="1"/>
  <c r="G632" i="2" s="1"/>
  <c r="H632" i="2" s="1"/>
  <c r="I632" i="2" s="1"/>
  <c r="D633" i="2"/>
  <c r="E633" i="2" s="1"/>
  <c r="F633" i="2" s="1"/>
  <c r="G633" i="2" s="1"/>
  <c r="H633" i="2" s="1"/>
  <c r="I633" i="2" s="1"/>
  <c r="D634" i="2"/>
  <c r="E634" i="2" s="1"/>
  <c r="F634" i="2" s="1"/>
  <c r="G634" i="2" s="1"/>
  <c r="H634" i="2" s="1"/>
  <c r="I634" i="2" s="1"/>
  <c r="D635" i="2"/>
  <c r="E635" i="2" s="1"/>
  <c r="F635" i="2" s="1"/>
  <c r="G635" i="2" s="1"/>
  <c r="H635" i="2" s="1"/>
  <c r="I635" i="2" s="1"/>
  <c r="D636" i="2"/>
  <c r="E636" i="2" s="1"/>
  <c r="F636" i="2" s="1"/>
  <c r="G636" i="2" s="1"/>
  <c r="H636" i="2" s="1"/>
  <c r="I636" i="2" s="1"/>
  <c r="D637" i="2"/>
  <c r="E637" i="2" s="1"/>
  <c r="F637" i="2" s="1"/>
  <c r="G637" i="2" s="1"/>
  <c r="H637" i="2" s="1"/>
  <c r="I637" i="2" s="1"/>
  <c r="D638" i="2"/>
  <c r="E638" i="2" s="1"/>
  <c r="F638" i="2" s="1"/>
  <c r="G638" i="2" s="1"/>
  <c r="H638" i="2" s="1"/>
  <c r="I638" i="2" s="1"/>
  <c r="D639" i="2"/>
  <c r="E639" i="2" s="1"/>
  <c r="F639" i="2" s="1"/>
  <c r="G639" i="2" s="1"/>
  <c r="H639" i="2" s="1"/>
  <c r="I639" i="2" s="1"/>
  <c r="D640" i="2"/>
  <c r="E640" i="2" s="1"/>
  <c r="F640" i="2" s="1"/>
  <c r="G640" i="2" s="1"/>
  <c r="H640" i="2" s="1"/>
  <c r="I640" i="2" s="1"/>
  <c r="D641" i="2"/>
  <c r="E641" i="2" s="1"/>
  <c r="F641" i="2" s="1"/>
  <c r="G641" i="2" s="1"/>
  <c r="H641" i="2" s="1"/>
  <c r="I641" i="2" s="1"/>
  <c r="D642" i="2"/>
  <c r="E642" i="2" s="1"/>
  <c r="F642" i="2" s="1"/>
  <c r="G642" i="2" s="1"/>
  <c r="H642" i="2" s="1"/>
  <c r="I642" i="2" s="1"/>
  <c r="D643" i="2"/>
  <c r="E643" i="2" s="1"/>
  <c r="F643" i="2" s="1"/>
  <c r="G643" i="2" s="1"/>
  <c r="H643" i="2" s="1"/>
  <c r="I643" i="2" s="1"/>
  <c r="D644" i="2"/>
  <c r="E644" i="2" s="1"/>
  <c r="F644" i="2" s="1"/>
  <c r="G644" i="2" s="1"/>
  <c r="H644" i="2" s="1"/>
  <c r="I644" i="2" s="1"/>
  <c r="D645" i="2"/>
  <c r="E645" i="2" s="1"/>
  <c r="F645" i="2" s="1"/>
  <c r="G645" i="2" s="1"/>
  <c r="H645" i="2" s="1"/>
  <c r="I645" i="2" s="1"/>
  <c r="D646" i="2"/>
  <c r="E646" i="2" s="1"/>
  <c r="F646" i="2" s="1"/>
  <c r="G646" i="2" s="1"/>
  <c r="H646" i="2" s="1"/>
  <c r="I646" i="2" s="1"/>
  <c r="D647" i="2"/>
  <c r="E647" i="2" s="1"/>
  <c r="F647" i="2" s="1"/>
  <c r="G647" i="2" s="1"/>
  <c r="H647" i="2" s="1"/>
  <c r="I647" i="2" s="1"/>
  <c r="D648" i="2"/>
  <c r="E648" i="2" s="1"/>
  <c r="F648" i="2" s="1"/>
  <c r="G648" i="2" s="1"/>
  <c r="H648" i="2" s="1"/>
  <c r="I648" i="2" s="1"/>
  <c r="D649" i="2"/>
  <c r="E649" i="2" s="1"/>
  <c r="F649" i="2" s="1"/>
  <c r="G649" i="2" s="1"/>
  <c r="H649" i="2" s="1"/>
  <c r="I649" i="2" s="1"/>
  <c r="D650" i="2"/>
  <c r="E650" i="2" s="1"/>
  <c r="F650" i="2" s="1"/>
  <c r="G650" i="2" s="1"/>
  <c r="H650" i="2" s="1"/>
  <c r="I650" i="2" s="1"/>
  <c r="D651" i="2"/>
  <c r="E651" i="2" s="1"/>
  <c r="F651" i="2" s="1"/>
  <c r="G651" i="2" s="1"/>
  <c r="H651" i="2" s="1"/>
  <c r="I651" i="2" s="1"/>
  <c r="D652" i="2"/>
  <c r="E652" i="2" s="1"/>
  <c r="F652" i="2" s="1"/>
  <c r="G652" i="2" s="1"/>
  <c r="H652" i="2" s="1"/>
  <c r="I652" i="2" s="1"/>
  <c r="D653" i="2"/>
  <c r="E653" i="2" s="1"/>
  <c r="F653" i="2" s="1"/>
  <c r="G653" i="2" s="1"/>
  <c r="H653" i="2" s="1"/>
  <c r="I653" i="2" s="1"/>
  <c r="D654" i="2"/>
  <c r="E654" i="2" s="1"/>
  <c r="F654" i="2" s="1"/>
  <c r="G654" i="2" s="1"/>
  <c r="H654" i="2" s="1"/>
  <c r="I654" i="2" s="1"/>
  <c r="D655" i="2"/>
  <c r="E655" i="2" s="1"/>
  <c r="F655" i="2" s="1"/>
  <c r="G655" i="2" s="1"/>
  <c r="H655" i="2" s="1"/>
  <c r="I655" i="2" s="1"/>
  <c r="D656" i="2"/>
  <c r="E656" i="2" s="1"/>
  <c r="F656" i="2" s="1"/>
  <c r="G656" i="2" s="1"/>
  <c r="H656" i="2" s="1"/>
  <c r="I656" i="2" s="1"/>
  <c r="D657" i="2"/>
  <c r="E657" i="2" s="1"/>
  <c r="F657" i="2" s="1"/>
  <c r="G657" i="2" s="1"/>
  <c r="H657" i="2" s="1"/>
  <c r="I657" i="2" s="1"/>
  <c r="D658" i="2"/>
  <c r="E658" i="2" s="1"/>
  <c r="F658" i="2" s="1"/>
  <c r="G658" i="2" s="1"/>
  <c r="H658" i="2" s="1"/>
  <c r="I658" i="2" s="1"/>
  <c r="D659" i="2"/>
  <c r="E659" i="2" s="1"/>
  <c r="F659" i="2" s="1"/>
  <c r="G659" i="2" s="1"/>
  <c r="H659" i="2" s="1"/>
  <c r="I659" i="2" s="1"/>
  <c r="D660" i="2"/>
  <c r="E660" i="2" s="1"/>
  <c r="F660" i="2" s="1"/>
  <c r="G660" i="2" s="1"/>
  <c r="H660" i="2" s="1"/>
  <c r="I660" i="2" s="1"/>
  <c r="D661" i="2"/>
  <c r="E661" i="2" s="1"/>
  <c r="F661" i="2" s="1"/>
  <c r="G661" i="2" s="1"/>
  <c r="H661" i="2" s="1"/>
  <c r="I661" i="2" s="1"/>
  <c r="D662" i="2"/>
  <c r="E662" i="2" s="1"/>
  <c r="F662" i="2" s="1"/>
  <c r="G662" i="2" s="1"/>
  <c r="H662" i="2" s="1"/>
  <c r="I662" i="2" s="1"/>
  <c r="D663" i="2"/>
  <c r="E663" i="2" s="1"/>
  <c r="F663" i="2" s="1"/>
  <c r="G663" i="2" s="1"/>
  <c r="H663" i="2" s="1"/>
  <c r="I663" i="2" s="1"/>
  <c r="D664" i="2"/>
  <c r="E664" i="2" s="1"/>
  <c r="F664" i="2" s="1"/>
  <c r="G664" i="2" s="1"/>
  <c r="H664" i="2" s="1"/>
  <c r="I664" i="2" s="1"/>
  <c r="D665" i="2"/>
  <c r="E665" i="2" s="1"/>
  <c r="F665" i="2" s="1"/>
  <c r="G665" i="2" s="1"/>
  <c r="H665" i="2" s="1"/>
  <c r="I665" i="2" s="1"/>
  <c r="D666" i="2"/>
  <c r="E666" i="2" s="1"/>
  <c r="F666" i="2" s="1"/>
  <c r="G666" i="2" s="1"/>
  <c r="H666" i="2" s="1"/>
  <c r="I666" i="2" s="1"/>
  <c r="D667" i="2"/>
  <c r="E667" i="2" s="1"/>
  <c r="F667" i="2" s="1"/>
  <c r="G667" i="2" s="1"/>
  <c r="H667" i="2" s="1"/>
  <c r="I667" i="2" s="1"/>
  <c r="D668" i="2"/>
  <c r="E668" i="2" s="1"/>
  <c r="F668" i="2" s="1"/>
  <c r="G668" i="2" s="1"/>
  <c r="H668" i="2" s="1"/>
  <c r="I668" i="2" s="1"/>
  <c r="D669" i="2"/>
  <c r="E669" i="2" s="1"/>
  <c r="F669" i="2" s="1"/>
  <c r="G669" i="2" s="1"/>
  <c r="H669" i="2" s="1"/>
  <c r="I669" i="2" s="1"/>
  <c r="D670" i="2"/>
  <c r="E670" i="2" s="1"/>
  <c r="F670" i="2" s="1"/>
  <c r="G670" i="2" s="1"/>
  <c r="H670" i="2" s="1"/>
  <c r="I670" i="2" s="1"/>
  <c r="D671" i="2"/>
  <c r="E671" i="2" s="1"/>
  <c r="F671" i="2" s="1"/>
  <c r="G671" i="2" s="1"/>
  <c r="H671" i="2" s="1"/>
  <c r="I671" i="2" s="1"/>
  <c r="D672" i="2"/>
  <c r="E672" i="2" s="1"/>
  <c r="F672" i="2" s="1"/>
  <c r="G672" i="2" s="1"/>
  <c r="H672" i="2" s="1"/>
  <c r="I672" i="2" s="1"/>
  <c r="D673" i="2"/>
  <c r="E673" i="2" s="1"/>
  <c r="F673" i="2" s="1"/>
  <c r="G673" i="2" s="1"/>
  <c r="H673" i="2" s="1"/>
  <c r="I673" i="2" s="1"/>
  <c r="D674" i="2"/>
  <c r="E674" i="2" s="1"/>
  <c r="F674" i="2" s="1"/>
  <c r="G674" i="2" s="1"/>
  <c r="H674" i="2" s="1"/>
  <c r="I674" i="2" s="1"/>
  <c r="D675" i="2"/>
  <c r="E675" i="2" s="1"/>
  <c r="F675" i="2" s="1"/>
  <c r="G675" i="2" s="1"/>
  <c r="H675" i="2" s="1"/>
  <c r="I675" i="2" s="1"/>
  <c r="D676" i="2"/>
  <c r="E676" i="2" s="1"/>
  <c r="F676" i="2" s="1"/>
  <c r="G676" i="2" s="1"/>
  <c r="H676" i="2" s="1"/>
  <c r="I676" i="2" s="1"/>
  <c r="D677" i="2"/>
  <c r="E677" i="2" s="1"/>
  <c r="F677" i="2" s="1"/>
  <c r="G677" i="2" s="1"/>
  <c r="H677" i="2" s="1"/>
  <c r="I677" i="2" s="1"/>
  <c r="D678" i="2"/>
  <c r="E678" i="2" s="1"/>
  <c r="F678" i="2" s="1"/>
  <c r="G678" i="2" s="1"/>
  <c r="H678" i="2" s="1"/>
  <c r="I678" i="2" s="1"/>
  <c r="D679" i="2"/>
  <c r="E679" i="2" s="1"/>
  <c r="F679" i="2" s="1"/>
  <c r="G679" i="2" s="1"/>
  <c r="H679" i="2" s="1"/>
  <c r="I679" i="2" s="1"/>
  <c r="D680" i="2"/>
  <c r="E680" i="2" s="1"/>
  <c r="F680" i="2" s="1"/>
  <c r="G680" i="2" s="1"/>
  <c r="H680" i="2" s="1"/>
  <c r="I680" i="2" s="1"/>
  <c r="D681" i="2"/>
  <c r="E681" i="2" s="1"/>
  <c r="F681" i="2" s="1"/>
  <c r="G681" i="2" s="1"/>
  <c r="H681" i="2" s="1"/>
  <c r="I681" i="2" s="1"/>
  <c r="D682" i="2"/>
  <c r="E682" i="2" s="1"/>
  <c r="F682" i="2" s="1"/>
  <c r="G682" i="2" s="1"/>
  <c r="H682" i="2" s="1"/>
  <c r="I682" i="2" s="1"/>
  <c r="D683" i="2"/>
  <c r="E683" i="2" s="1"/>
  <c r="F683" i="2" s="1"/>
  <c r="G683" i="2" s="1"/>
  <c r="H683" i="2" s="1"/>
  <c r="I683" i="2" s="1"/>
  <c r="D684" i="2"/>
  <c r="E684" i="2" s="1"/>
  <c r="F684" i="2" s="1"/>
  <c r="G684" i="2" s="1"/>
  <c r="H684" i="2" s="1"/>
  <c r="I684" i="2" s="1"/>
  <c r="D685" i="2"/>
  <c r="E685" i="2" s="1"/>
  <c r="F685" i="2" s="1"/>
  <c r="G685" i="2" s="1"/>
  <c r="H685" i="2" s="1"/>
  <c r="I685" i="2" s="1"/>
  <c r="D686" i="2"/>
  <c r="E686" i="2" s="1"/>
  <c r="F686" i="2" s="1"/>
  <c r="G686" i="2" s="1"/>
  <c r="H686" i="2" s="1"/>
  <c r="I686" i="2" s="1"/>
  <c r="D687" i="2"/>
  <c r="E687" i="2" s="1"/>
  <c r="F687" i="2" s="1"/>
  <c r="G687" i="2" s="1"/>
  <c r="H687" i="2" s="1"/>
  <c r="I687" i="2" s="1"/>
  <c r="D688" i="2"/>
  <c r="E688" i="2" s="1"/>
  <c r="F688" i="2" s="1"/>
  <c r="G688" i="2" s="1"/>
  <c r="H688" i="2" s="1"/>
  <c r="I688" i="2" s="1"/>
  <c r="D689" i="2"/>
  <c r="E689" i="2" s="1"/>
  <c r="F689" i="2" s="1"/>
  <c r="G689" i="2" s="1"/>
  <c r="H689" i="2" s="1"/>
  <c r="I689" i="2" s="1"/>
  <c r="D690" i="2"/>
  <c r="E690" i="2" s="1"/>
  <c r="F690" i="2" s="1"/>
  <c r="G690" i="2" s="1"/>
  <c r="H690" i="2" s="1"/>
  <c r="I690" i="2" s="1"/>
  <c r="D691" i="2"/>
  <c r="E691" i="2" s="1"/>
  <c r="F691" i="2" s="1"/>
  <c r="G691" i="2" s="1"/>
  <c r="H691" i="2" s="1"/>
  <c r="I691" i="2" s="1"/>
  <c r="D692" i="2"/>
  <c r="E692" i="2" s="1"/>
  <c r="F692" i="2" s="1"/>
  <c r="G692" i="2" s="1"/>
  <c r="H692" i="2" s="1"/>
  <c r="I692" i="2" s="1"/>
  <c r="D693" i="2"/>
  <c r="E693" i="2" s="1"/>
  <c r="F693" i="2" s="1"/>
  <c r="G693" i="2" s="1"/>
  <c r="H693" i="2" s="1"/>
  <c r="I693" i="2" s="1"/>
  <c r="D694" i="2"/>
  <c r="E694" i="2" s="1"/>
  <c r="F694" i="2" s="1"/>
  <c r="G694" i="2" s="1"/>
  <c r="H694" i="2" s="1"/>
  <c r="I694" i="2" s="1"/>
  <c r="D695" i="2"/>
  <c r="E695" i="2" s="1"/>
  <c r="F695" i="2" s="1"/>
  <c r="G695" i="2" s="1"/>
  <c r="H695" i="2" s="1"/>
  <c r="I695" i="2" s="1"/>
  <c r="D696" i="2"/>
  <c r="E696" i="2" s="1"/>
  <c r="F696" i="2" s="1"/>
  <c r="G696" i="2" s="1"/>
  <c r="H696" i="2" s="1"/>
  <c r="I696" i="2" s="1"/>
  <c r="D697" i="2"/>
  <c r="E697" i="2" s="1"/>
  <c r="F697" i="2" s="1"/>
  <c r="G697" i="2" s="1"/>
  <c r="H697" i="2" s="1"/>
  <c r="I697" i="2" s="1"/>
  <c r="D698" i="2"/>
  <c r="E698" i="2" s="1"/>
  <c r="F698" i="2" s="1"/>
  <c r="G698" i="2" s="1"/>
  <c r="H698" i="2" s="1"/>
  <c r="I698" i="2" s="1"/>
  <c r="D699" i="2"/>
  <c r="E699" i="2" s="1"/>
  <c r="F699" i="2" s="1"/>
  <c r="G699" i="2" s="1"/>
  <c r="H699" i="2" s="1"/>
  <c r="I699" i="2" s="1"/>
  <c r="D700" i="2"/>
  <c r="E700" i="2" s="1"/>
  <c r="F700" i="2" s="1"/>
  <c r="G700" i="2" s="1"/>
  <c r="H700" i="2" s="1"/>
  <c r="I700" i="2" s="1"/>
  <c r="D701" i="2"/>
  <c r="E701" i="2" s="1"/>
  <c r="F701" i="2" s="1"/>
  <c r="G701" i="2" s="1"/>
  <c r="H701" i="2" s="1"/>
  <c r="I701" i="2" s="1"/>
  <c r="D702" i="2"/>
  <c r="E702" i="2" s="1"/>
  <c r="F702" i="2" s="1"/>
  <c r="G702" i="2" s="1"/>
  <c r="H702" i="2" s="1"/>
  <c r="I702" i="2" s="1"/>
  <c r="D703" i="2"/>
  <c r="E703" i="2" s="1"/>
  <c r="F703" i="2" s="1"/>
  <c r="G703" i="2" s="1"/>
  <c r="H703" i="2" s="1"/>
  <c r="I703" i="2" s="1"/>
  <c r="D704" i="2"/>
  <c r="E704" i="2" s="1"/>
  <c r="F704" i="2" s="1"/>
  <c r="G704" i="2" s="1"/>
  <c r="H704" i="2" s="1"/>
  <c r="I704" i="2" s="1"/>
  <c r="D705" i="2"/>
  <c r="E705" i="2" s="1"/>
  <c r="F705" i="2" s="1"/>
  <c r="G705" i="2" s="1"/>
  <c r="H705" i="2" s="1"/>
  <c r="I705" i="2" s="1"/>
  <c r="D706" i="2"/>
  <c r="E706" i="2" s="1"/>
  <c r="F706" i="2" s="1"/>
  <c r="G706" i="2" s="1"/>
  <c r="H706" i="2" s="1"/>
  <c r="I706" i="2" s="1"/>
  <c r="D707" i="2"/>
  <c r="E707" i="2" s="1"/>
  <c r="F707" i="2" s="1"/>
  <c r="G707" i="2" s="1"/>
  <c r="H707" i="2" s="1"/>
  <c r="I707" i="2" s="1"/>
  <c r="D708" i="2"/>
  <c r="E708" i="2" s="1"/>
  <c r="F708" i="2" s="1"/>
  <c r="G708" i="2" s="1"/>
  <c r="H708" i="2" s="1"/>
  <c r="I708" i="2" s="1"/>
  <c r="D709" i="2"/>
  <c r="E709" i="2" s="1"/>
  <c r="F709" i="2" s="1"/>
  <c r="G709" i="2" s="1"/>
  <c r="H709" i="2" s="1"/>
  <c r="I709" i="2" s="1"/>
  <c r="D710" i="2"/>
  <c r="E710" i="2" s="1"/>
  <c r="F710" i="2" s="1"/>
  <c r="G710" i="2" s="1"/>
  <c r="H710" i="2" s="1"/>
  <c r="I710" i="2" s="1"/>
  <c r="D711" i="2"/>
  <c r="E711" i="2" s="1"/>
  <c r="F711" i="2" s="1"/>
  <c r="G711" i="2" s="1"/>
  <c r="H711" i="2" s="1"/>
  <c r="I711" i="2" s="1"/>
  <c r="D712" i="2"/>
  <c r="E712" i="2" s="1"/>
  <c r="F712" i="2" s="1"/>
  <c r="G712" i="2" s="1"/>
  <c r="H712" i="2" s="1"/>
  <c r="I712" i="2" s="1"/>
  <c r="D713" i="2"/>
  <c r="E713" i="2" s="1"/>
  <c r="F713" i="2" s="1"/>
  <c r="G713" i="2" s="1"/>
  <c r="H713" i="2" s="1"/>
  <c r="I713" i="2" s="1"/>
  <c r="D714" i="2"/>
  <c r="E714" i="2" s="1"/>
  <c r="F714" i="2" s="1"/>
  <c r="G714" i="2" s="1"/>
  <c r="H714" i="2" s="1"/>
  <c r="I714" i="2" s="1"/>
  <c r="D715" i="2"/>
  <c r="E715" i="2" s="1"/>
  <c r="F715" i="2" s="1"/>
  <c r="G715" i="2" s="1"/>
  <c r="H715" i="2" s="1"/>
  <c r="I715" i="2" s="1"/>
  <c r="D716" i="2"/>
  <c r="E716" i="2" s="1"/>
  <c r="F716" i="2" s="1"/>
  <c r="G716" i="2" s="1"/>
  <c r="H716" i="2" s="1"/>
  <c r="I716" i="2" s="1"/>
  <c r="D717" i="2"/>
  <c r="E717" i="2" s="1"/>
  <c r="F717" i="2" s="1"/>
  <c r="G717" i="2" s="1"/>
  <c r="H717" i="2" s="1"/>
  <c r="I717" i="2" s="1"/>
  <c r="D718" i="2"/>
  <c r="E718" i="2" s="1"/>
  <c r="F718" i="2" s="1"/>
  <c r="G718" i="2" s="1"/>
  <c r="H718" i="2" s="1"/>
  <c r="I718" i="2" s="1"/>
  <c r="D719" i="2"/>
  <c r="E719" i="2" s="1"/>
  <c r="F719" i="2" s="1"/>
  <c r="G719" i="2" s="1"/>
  <c r="H719" i="2" s="1"/>
  <c r="I719" i="2" s="1"/>
  <c r="D720" i="2"/>
  <c r="E720" i="2" s="1"/>
  <c r="F720" i="2" s="1"/>
  <c r="G720" i="2" s="1"/>
  <c r="H720" i="2" s="1"/>
  <c r="I720" i="2" s="1"/>
  <c r="D721" i="2"/>
  <c r="E721" i="2" s="1"/>
  <c r="F721" i="2" s="1"/>
  <c r="G721" i="2" s="1"/>
  <c r="H721" i="2" s="1"/>
  <c r="I721" i="2" s="1"/>
  <c r="D722" i="2"/>
  <c r="E722" i="2" s="1"/>
  <c r="F722" i="2" s="1"/>
  <c r="G722" i="2" s="1"/>
  <c r="H722" i="2" s="1"/>
  <c r="I722" i="2" s="1"/>
  <c r="D723" i="2"/>
  <c r="E723" i="2" s="1"/>
  <c r="F723" i="2" s="1"/>
  <c r="G723" i="2" s="1"/>
  <c r="H723" i="2" s="1"/>
  <c r="I723" i="2" s="1"/>
  <c r="D724" i="2"/>
  <c r="E724" i="2" s="1"/>
  <c r="F724" i="2" s="1"/>
  <c r="G724" i="2" s="1"/>
  <c r="H724" i="2" s="1"/>
  <c r="I724" i="2" s="1"/>
  <c r="D725" i="2"/>
  <c r="E725" i="2" s="1"/>
  <c r="F725" i="2" s="1"/>
  <c r="G725" i="2" s="1"/>
  <c r="H725" i="2" s="1"/>
  <c r="I725" i="2" s="1"/>
  <c r="D726" i="2"/>
  <c r="E726" i="2" s="1"/>
  <c r="F726" i="2" s="1"/>
  <c r="G726" i="2" s="1"/>
  <c r="H726" i="2" s="1"/>
  <c r="I726" i="2" s="1"/>
  <c r="D727" i="2"/>
  <c r="E727" i="2" s="1"/>
  <c r="F727" i="2" s="1"/>
  <c r="G727" i="2" s="1"/>
  <c r="H727" i="2" s="1"/>
  <c r="I727" i="2" s="1"/>
  <c r="D728" i="2"/>
  <c r="E728" i="2" s="1"/>
  <c r="F728" i="2" s="1"/>
  <c r="G728" i="2" s="1"/>
  <c r="H728" i="2" s="1"/>
  <c r="I728" i="2" s="1"/>
  <c r="D729" i="2"/>
  <c r="E729" i="2" s="1"/>
  <c r="F729" i="2" s="1"/>
  <c r="G729" i="2" s="1"/>
  <c r="H729" i="2" s="1"/>
  <c r="I729" i="2" s="1"/>
  <c r="D730" i="2"/>
  <c r="E730" i="2" s="1"/>
  <c r="F730" i="2" s="1"/>
  <c r="G730" i="2" s="1"/>
  <c r="H730" i="2" s="1"/>
  <c r="I730" i="2" s="1"/>
  <c r="D731" i="2"/>
  <c r="E731" i="2" s="1"/>
  <c r="F731" i="2" s="1"/>
  <c r="G731" i="2" s="1"/>
  <c r="H731" i="2" s="1"/>
  <c r="I731" i="2" s="1"/>
  <c r="D732" i="2"/>
  <c r="E732" i="2" s="1"/>
  <c r="F732" i="2" s="1"/>
  <c r="G732" i="2" s="1"/>
  <c r="H732" i="2" s="1"/>
  <c r="I732" i="2" s="1"/>
  <c r="D733" i="2"/>
  <c r="E733" i="2" s="1"/>
  <c r="F733" i="2" s="1"/>
  <c r="G733" i="2" s="1"/>
  <c r="H733" i="2" s="1"/>
  <c r="I733" i="2" s="1"/>
  <c r="D734" i="2"/>
  <c r="E734" i="2" s="1"/>
  <c r="F734" i="2" s="1"/>
  <c r="G734" i="2" s="1"/>
  <c r="H734" i="2" s="1"/>
  <c r="I734" i="2" s="1"/>
  <c r="D735" i="2"/>
  <c r="E735" i="2" s="1"/>
  <c r="F735" i="2" s="1"/>
  <c r="G735" i="2" s="1"/>
  <c r="H735" i="2" s="1"/>
  <c r="I735" i="2" s="1"/>
  <c r="D736" i="2"/>
  <c r="E736" i="2" s="1"/>
  <c r="F736" i="2" s="1"/>
  <c r="G736" i="2" s="1"/>
  <c r="H736" i="2" s="1"/>
  <c r="I736" i="2" s="1"/>
  <c r="D737" i="2"/>
  <c r="E737" i="2" s="1"/>
  <c r="F737" i="2" s="1"/>
  <c r="G737" i="2" s="1"/>
  <c r="H737" i="2" s="1"/>
  <c r="I737" i="2" s="1"/>
  <c r="D738" i="2"/>
  <c r="E738" i="2" s="1"/>
  <c r="F738" i="2" s="1"/>
  <c r="G738" i="2" s="1"/>
  <c r="H738" i="2" s="1"/>
  <c r="I738" i="2" s="1"/>
  <c r="D739" i="2"/>
  <c r="E739" i="2" s="1"/>
  <c r="F739" i="2" s="1"/>
  <c r="G739" i="2" s="1"/>
  <c r="H739" i="2" s="1"/>
  <c r="I739" i="2" s="1"/>
  <c r="D740" i="2"/>
  <c r="E740" i="2" s="1"/>
  <c r="F740" i="2" s="1"/>
  <c r="G740" i="2" s="1"/>
  <c r="H740" i="2" s="1"/>
  <c r="I740" i="2" s="1"/>
  <c r="D741" i="2"/>
  <c r="E741" i="2" s="1"/>
  <c r="F741" i="2" s="1"/>
  <c r="G741" i="2" s="1"/>
  <c r="H741" i="2" s="1"/>
  <c r="I741" i="2" s="1"/>
  <c r="D742" i="2"/>
  <c r="E742" i="2" s="1"/>
  <c r="F742" i="2" s="1"/>
  <c r="G742" i="2" s="1"/>
  <c r="H742" i="2" s="1"/>
  <c r="I742" i="2" s="1"/>
  <c r="D743" i="2"/>
  <c r="E743" i="2" s="1"/>
  <c r="F743" i="2" s="1"/>
  <c r="G743" i="2" s="1"/>
  <c r="H743" i="2" s="1"/>
  <c r="I743" i="2" s="1"/>
  <c r="D744" i="2"/>
  <c r="E744" i="2" s="1"/>
  <c r="F744" i="2" s="1"/>
  <c r="G744" i="2" s="1"/>
  <c r="H744" i="2" s="1"/>
  <c r="I744" i="2" s="1"/>
  <c r="D745" i="2"/>
  <c r="E745" i="2" s="1"/>
  <c r="F745" i="2" s="1"/>
  <c r="G745" i="2" s="1"/>
  <c r="H745" i="2" s="1"/>
  <c r="I745" i="2" s="1"/>
  <c r="D746" i="2"/>
  <c r="E746" i="2" s="1"/>
  <c r="F746" i="2" s="1"/>
  <c r="G746" i="2" s="1"/>
  <c r="H746" i="2" s="1"/>
  <c r="I746" i="2" s="1"/>
  <c r="D747" i="2"/>
  <c r="E747" i="2" s="1"/>
  <c r="F747" i="2" s="1"/>
  <c r="G747" i="2" s="1"/>
  <c r="H747" i="2" s="1"/>
  <c r="I747" i="2" s="1"/>
  <c r="D748" i="2"/>
  <c r="E748" i="2" s="1"/>
  <c r="F748" i="2" s="1"/>
  <c r="G748" i="2" s="1"/>
  <c r="H748" i="2" s="1"/>
  <c r="I748" i="2" s="1"/>
  <c r="D749" i="2"/>
  <c r="E749" i="2" s="1"/>
  <c r="F749" i="2" s="1"/>
  <c r="G749" i="2" s="1"/>
  <c r="H749" i="2" s="1"/>
  <c r="I749" i="2" s="1"/>
  <c r="D750" i="2"/>
  <c r="E750" i="2" s="1"/>
  <c r="F750" i="2" s="1"/>
  <c r="G750" i="2" s="1"/>
  <c r="H750" i="2" s="1"/>
  <c r="I750" i="2" s="1"/>
  <c r="D751" i="2"/>
  <c r="E751" i="2" s="1"/>
  <c r="F751" i="2" s="1"/>
  <c r="G751" i="2" s="1"/>
  <c r="H751" i="2" s="1"/>
  <c r="I751" i="2" s="1"/>
  <c r="D752" i="2"/>
  <c r="E752" i="2" s="1"/>
  <c r="F752" i="2" s="1"/>
  <c r="G752" i="2" s="1"/>
  <c r="H752" i="2" s="1"/>
  <c r="I752" i="2" s="1"/>
  <c r="D753" i="2"/>
  <c r="E753" i="2" s="1"/>
  <c r="F753" i="2" s="1"/>
  <c r="G753" i="2" s="1"/>
  <c r="H753" i="2" s="1"/>
  <c r="I753" i="2" s="1"/>
  <c r="D754" i="2"/>
  <c r="E754" i="2" s="1"/>
  <c r="F754" i="2" s="1"/>
  <c r="G754" i="2" s="1"/>
  <c r="H754" i="2" s="1"/>
  <c r="I754" i="2" s="1"/>
  <c r="D755" i="2"/>
  <c r="E755" i="2" s="1"/>
  <c r="F755" i="2" s="1"/>
  <c r="G755" i="2" s="1"/>
  <c r="H755" i="2" s="1"/>
  <c r="I755" i="2" s="1"/>
  <c r="D756" i="2"/>
  <c r="E756" i="2" s="1"/>
  <c r="F756" i="2" s="1"/>
  <c r="G756" i="2" s="1"/>
  <c r="H756" i="2" s="1"/>
  <c r="I756" i="2" s="1"/>
  <c r="D757" i="2"/>
  <c r="E757" i="2" s="1"/>
  <c r="F757" i="2" s="1"/>
  <c r="G757" i="2" s="1"/>
  <c r="H757" i="2" s="1"/>
  <c r="I757" i="2" s="1"/>
  <c r="D758" i="2"/>
  <c r="E758" i="2" s="1"/>
  <c r="F758" i="2" s="1"/>
  <c r="G758" i="2" s="1"/>
  <c r="H758" i="2" s="1"/>
  <c r="I758" i="2" s="1"/>
  <c r="D759" i="2"/>
  <c r="E759" i="2" s="1"/>
  <c r="F759" i="2" s="1"/>
  <c r="G759" i="2" s="1"/>
  <c r="H759" i="2" s="1"/>
  <c r="I759" i="2" s="1"/>
  <c r="D760" i="2"/>
  <c r="E760" i="2" s="1"/>
  <c r="F760" i="2" s="1"/>
  <c r="G760" i="2" s="1"/>
  <c r="H760" i="2" s="1"/>
  <c r="I760" i="2" s="1"/>
  <c r="D761" i="2"/>
  <c r="E761" i="2" s="1"/>
  <c r="F761" i="2" s="1"/>
  <c r="G761" i="2" s="1"/>
  <c r="H761" i="2" s="1"/>
  <c r="I761" i="2" s="1"/>
  <c r="D762" i="2"/>
  <c r="E762" i="2" s="1"/>
  <c r="F762" i="2" s="1"/>
  <c r="G762" i="2" s="1"/>
  <c r="H762" i="2" s="1"/>
  <c r="I762" i="2" s="1"/>
  <c r="D763" i="2"/>
  <c r="E763" i="2" s="1"/>
  <c r="F763" i="2" s="1"/>
  <c r="G763" i="2" s="1"/>
  <c r="H763" i="2" s="1"/>
  <c r="I763" i="2" s="1"/>
  <c r="D764" i="2"/>
  <c r="E764" i="2" s="1"/>
  <c r="F764" i="2" s="1"/>
  <c r="G764" i="2" s="1"/>
  <c r="H764" i="2" s="1"/>
  <c r="I764" i="2" s="1"/>
  <c r="D765" i="2"/>
  <c r="E765" i="2" s="1"/>
  <c r="F765" i="2" s="1"/>
  <c r="G765" i="2" s="1"/>
  <c r="H765" i="2" s="1"/>
  <c r="I765" i="2" s="1"/>
  <c r="D766" i="2"/>
  <c r="E766" i="2" s="1"/>
  <c r="F766" i="2" s="1"/>
  <c r="G766" i="2" s="1"/>
  <c r="H766" i="2" s="1"/>
  <c r="I766" i="2" s="1"/>
  <c r="D767" i="2"/>
  <c r="E767" i="2" s="1"/>
  <c r="F767" i="2" s="1"/>
  <c r="G767" i="2" s="1"/>
  <c r="H767" i="2" s="1"/>
  <c r="I767" i="2" s="1"/>
  <c r="D768" i="2"/>
  <c r="E768" i="2" s="1"/>
  <c r="F768" i="2" s="1"/>
  <c r="G768" i="2" s="1"/>
  <c r="H768" i="2" s="1"/>
  <c r="I768" i="2" s="1"/>
  <c r="D769" i="2"/>
  <c r="E769" i="2" s="1"/>
  <c r="F769" i="2" s="1"/>
  <c r="G769" i="2" s="1"/>
  <c r="H769" i="2" s="1"/>
  <c r="I769" i="2" s="1"/>
  <c r="D770" i="2"/>
  <c r="E770" i="2" s="1"/>
  <c r="F770" i="2" s="1"/>
  <c r="G770" i="2" s="1"/>
  <c r="H770" i="2" s="1"/>
  <c r="I770" i="2" s="1"/>
  <c r="D771" i="2"/>
  <c r="E771" i="2" s="1"/>
  <c r="F771" i="2" s="1"/>
  <c r="G771" i="2" s="1"/>
  <c r="H771" i="2" s="1"/>
  <c r="I771" i="2" s="1"/>
  <c r="D772" i="2"/>
  <c r="E772" i="2" s="1"/>
  <c r="F772" i="2" s="1"/>
  <c r="G772" i="2" s="1"/>
  <c r="H772" i="2" s="1"/>
  <c r="I772" i="2" s="1"/>
  <c r="D773" i="2"/>
  <c r="E773" i="2" s="1"/>
  <c r="F773" i="2" s="1"/>
  <c r="G773" i="2" s="1"/>
  <c r="H773" i="2" s="1"/>
  <c r="I773" i="2" s="1"/>
  <c r="D774" i="2"/>
  <c r="E774" i="2" s="1"/>
  <c r="F774" i="2" s="1"/>
  <c r="G774" i="2" s="1"/>
  <c r="H774" i="2" s="1"/>
  <c r="I774" i="2" s="1"/>
  <c r="D775" i="2"/>
  <c r="E775" i="2" s="1"/>
  <c r="F775" i="2" s="1"/>
  <c r="G775" i="2" s="1"/>
  <c r="H775" i="2" s="1"/>
  <c r="I775" i="2" s="1"/>
  <c r="D776" i="2"/>
  <c r="E776" i="2" s="1"/>
  <c r="F776" i="2" s="1"/>
  <c r="G776" i="2" s="1"/>
  <c r="H776" i="2" s="1"/>
  <c r="I776" i="2" s="1"/>
  <c r="D777" i="2"/>
  <c r="E777" i="2" s="1"/>
  <c r="F777" i="2" s="1"/>
  <c r="G777" i="2" s="1"/>
  <c r="H777" i="2" s="1"/>
  <c r="I777" i="2" s="1"/>
  <c r="D778" i="2"/>
  <c r="E778" i="2" s="1"/>
  <c r="F778" i="2" s="1"/>
  <c r="G778" i="2" s="1"/>
  <c r="H778" i="2" s="1"/>
  <c r="I778" i="2" s="1"/>
  <c r="D779" i="2"/>
  <c r="E779" i="2" s="1"/>
  <c r="F779" i="2" s="1"/>
  <c r="G779" i="2" s="1"/>
  <c r="H779" i="2" s="1"/>
  <c r="I779" i="2" s="1"/>
  <c r="D780" i="2"/>
  <c r="E780" i="2" s="1"/>
  <c r="F780" i="2" s="1"/>
  <c r="G780" i="2" s="1"/>
  <c r="H780" i="2" s="1"/>
  <c r="I780" i="2" s="1"/>
  <c r="D781" i="2"/>
  <c r="E781" i="2" s="1"/>
  <c r="F781" i="2" s="1"/>
  <c r="G781" i="2" s="1"/>
  <c r="H781" i="2" s="1"/>
  <c r="I781" i="2" s="1"/>
  <c r="D782" i="2"/>
  <c r="E782" i="2" s="1"/>
  <c r="F782" i="2" s="1"/>
  <c r="G782" i="2" s="1"/>
  <c r="H782" i="2" s="1"/>
  <c r="I782" i="2" s="1"/>
  <c r="D783" i="2"/>
  <c r="E783" i="2" s="1"/>
  <c r="F783" i="2" s="1"/>
  <c r="G783" i="2" s="1"/>
  <c r="H783" i="2" s="1"/>
  <c r="I783" i="2" s="1"/>
  <c r="D784" i="2"/>
  <c r="E784" i="2" s="1"/>
  <c r="F784" i="2" s="1"/>
  <c r="G784" i="2" s="1"/>
  <c r="H784" i="2" s="1"/>
  <c r="I784" i="2" s="1"/>
  <c r="D785" i="2"/>
  <c r="E785" i="2" s="1"/>
  <c r="F785" i="2" s="1"/>
  <c r="G785" i="2" s="1"/>
  <c r="H785" i="2" s="1"/>
  <c r="I785" i="2" s="1"/>
  <c r="D786" i="2"/>
  <c r="E786" i="2" s="1"/>
  <c r="F786" i="2" s="1"/>
  <c r="G786" i="2" s="1"/>
  <c r="H786" i="2" s="1"/>
  <c r="I786" i="2" s="1"/>
  <c r="D787" i="2"/>
  <c r="E787" i="2" s="1"/>
  <c r="F787" i="2" s="1"/>
  <c r="G787" i="2" s="1"/>
  <c r="H787" i="2" s="1"/>
  <c r="I787" i="2" s="1"/>
  <c r="D788" i="2"/>
  <c r="E788" i="2" s="1"/>
  <c r="F788" i="2" s="1"/>
  <c r="G788" i="2" s="1"/>
  <c r="H788" i="2" s="1"/>
  <c r="I788" i="2" s="1"/>
  <c r="D789" i="2"/>
  <c r="E789" i="2" s="1"/>
  <c r="F789" i="2" s="1"/>
  <c r="G789" i="2" s="1"/>
  <c r="H789" i="2" s="1"/>
  <c r="I789" i="2" s="1"/>
  <c r="D790" i="2"/>
  <c r="E790" i="2" s="1"/>
  <c r="F790" i="2" s="1"/>
  <c r="G790" i="2" s="1"/>
  <c r="H790" i="2" s="1"/>
  <c r="I790" i="2" s="1"/>
  <c r="D791" i="2"/>
  <c r="E791" i="2" s="1"/>
  <c r="F791" i="2" s="1"/>
  <c r="G791" i="2" s="1"/>
  <c r="H791" i="2" s="1"/>
  <c r="I791" i="2" s="1"/>
  <c r="D792" i="2"/>
  <c r="E792" i="2" s="1"/>
  <c r="F792" i="2" s="1"/>
  <c r="G792" i="2" s="1"/>
  <c r="H792" i="2" s="1"/>
  <c r="I792" i="2" s="1"/>
  <c r="D793" i="2"/>
  <c r="E793" i="2" s="1"/>
  <c r="F793" i="2" s="1"/>
  <c r="G793" i="2" s="1"/>
  <c r="H793" i="2" s="1"/>
  <c r="I793" i="2" s="1"/>
  <c r="D794" i="2"/>
  <c r="E794" i="2" s="1"/>
  <c r="F794" i="2" s="1"/>
  <c r="G794" i="2" s="1"/>
  <c r="H794" i="2" s="1"/>
  <c r="I794" i="2" s="1"/>
  <c r="D795" i="2"/>
  <c r="E795" i="2" s="1"/>
  <c r="F795" i="2" s="1"/>
  <c r="G795" i="2" s="1"/>
  <c r="H795" i="2" s="1"/>
  <c r="I795" i="2" s="1"/>
  <c r="D796" i="2"/>
  <c r="E796" i="2" s="1"/>
  <c r="F796" i="2" s="1"/>
  <c r="G796" i="2" s="1"/>
  <c r="H796" i="2" s="1"/>
  <c r="I796" i="2" s="1"/>
  <c r="D797" i="2"/>
  <c r="E797" i="2" s="1"/>
  <c r="F797" i="2" s="1"/>
  <c r="G797" i="2" s="1"/>
  <c r="H797" i="2" s="1"/>
  <c r="I797" i="2" s="1"/>
  <c r="D798" i="2"/>
  <c r="E798" i="2" s="1"/>
  <c r="F798" i="2" s="1"/>
  <c r="G798" i="2" s="1"/>
  <c r="H798" i="2" s="1"/>
  <c r="I798" i="2" s="1"/>
  <c r="D799" i="2"/>
  <c r="E799" i="2" s="1"/>
  <c r="F799" i="2" s="1"/>
  <c r="G799" i="2" s="1"/>
  <c r="H799" i="2" s="1"/>
  <c r="I799" i="2" s="1"/>
  <c r="D800" i="2"/>
  <c r="E800" i="2" s="1"/>
  <c r="F800" i="2" s="1"/>
  <c r="G800" i="2" s="1"/>
  <c r="H800" i="2" s="1"/>
  <c r="I800" i="2" s="1"/>
  <c r="D801" i="2"/>
  <c r="E801" i="2" s="1"/>
  <c r="F801" i="2" s="1"/>
  <c r="G801" i="2" s="1"/>
  <c r="H801" i="2" s="1"/>
  <c r="I801" i="2" s="1"/>
  <c r="D802" i="2"/>
  <c r="E802" i="2" s="1"/>
  <c r="F802" i="2" s="1"/>
  <c r="G802" i="2" s="1"/>
  <c r="H802" i="2" s="1"/>
  <c r="I802" i="2" s="1"/>
  <c r="D803" i="2"/>
  <c r="E803" i="2" s="1"/>
  <c r="F803" i="2" s="1"/>
  <c r="G803" i="2" s="1"/>
  <c r="H803" i="2" s="1"/>
  <c r="I803" i="2" s="1"/>
  <c r="D804" i="2"/>
  <c r="E804" i="2" s="1"/>
  <c r="F804" i="2" s="1"/>
  <c r="G804" i="2" s="1"/>
  <c r="H804" i="2" s="1"/>
  <c r="I804" i="2" s="1"/>
  <c r="D805" i="2"/>
  <c r="E805" i="2" s="1"/>
  <c r="F805" i="2" s="1"/>
  <c r="G805" i="2" s="1"/>
  <c r="H805" i="2" s="1"/>
  <c r="I805" i="2" s="1"/>
  <c r="D806" i="2"/>
  <c r="E806" i="2" s="1"/>
  <c r="F806" i="2" s="1"/>
  <c r="G806" i="2" s="1"/>
  <c r="H806" i="2" s="1"/>
  <c r="I806" i="2" s="1"/>
  <c r="D807" i="2"/>
  <c r="E807" i="2" s="1"/>
  <c r="F807" i="2" s="1"/>
  <c r="G807" i="2" s="1"/>
  <c r="H807" i="2" s="1"/>
  <c r="I807" i="2" s="1"/>
  <c r="D808" i="2"/>
  <c r="E808" i="2" s="1"/>
  <c r="F808" i="2" s="1"/>
  <c r="G808" i="2" s="1"/>
  <c r="H808" i="2" s="1"/>
  <c r="I808" i="2" s="1"/>
  <c r="D809" i="2"/>
  <c r="E809" i="2" s="1"/>
  <c r="F809" i="2" s="1"/>
  <c r="G809" i="2" s="1"/>
  <c r="H809" i="2" s="1"/>
  <c r="I809" i="2" s="1"/>
  <c r="D810" i="2"/>
  <c r="E810" i="2" s="1"/>
  <c r="F810" i="2" s="1"/>
  <c r="G810" i="2" s="1"/>
  <c r="H810" i="2" s="1"/>
  <c r="I810" i="2" s="1"/>
  <c r="D811" i="2"/>
  <c r="E811" i="2" s="1"/>
  <c r="F811" i="2" s="1"/>
  <c r="G811" i="2" s="1"/>
  <c r="H811" i="2" s="1"/>
  <c r="I811" i="2" s="1"/>
  <c r="D812" i="2"/>
  <c r="E812" i="2" s="1"/>
  <c r="F812" i="2" s="1"/>
  <c r="G812" i="2" s="1"/>
  <c r="H812" i="2" s="1"/>
  <c r="I812" i="2" s="1"/>
  <c r="D813" i="2"/>
  <c r="E813" i="2" s="1"/>
  <c r="F813" i="2" s="1"/>
  <c r="G813" i="2" s="1"/>
  <c r="H813" i="2" s="1"/>
  <c r="I813" i="2" s="1"/>
  <c r="D814" i="2"/>
  <c r="E814" i="2" s="1"/>
  <c r="F814" i="2" s="1"/>
  <c r="G814" i="2" s="1"/>
  <c r="H814" i="2" s="1"/>
  <c r="I814" i="2" s="1"/>
  <c r="D815" i="2"/>
  <c r="E815" i="2" s="1"/>
  <c r="F815" i="2" s="1"/>
  <c r="G815" i="2" s="1"/>
  <c r="H815" i="2" s="1"/>
  <c r="I815" i="2" s="1"/>
  <c r="D816" i="2"/>
  <c r="E816" i="2" s="1"/>
  <c r="F816" i="2" s="1"/>
  <c r="G816" i="2" s="1"/>
  <c r="H816" i="2" s="1"/>
  <c r="I816" i="2" s="1"/>
  <c r="D817" i="2"/>
  <c r="E817" i="2" s="1"/>
  <c r="F817" i="2" s="1"/>
  <c r="G817" i="2" s="1"/>
  <c r="H817" i="2" s="1"/>
  <c r="I817" i="2" s="1"/>
  <c r="D818" i="2"/>
  <c r="E818" i="2" s="1"/>
  <c r="F818" i="2" s="1"/>
  <c r="G818" i="2" s="1"/>
  <c r="H818" i="2" s="1"/>
  <c r="I818" i="2" s="1"/>
  <c r="D819" i="2"/>
  <c r="E819" i="2" s="1"/>
  <c r="F819" i="2" s="1"/>
  <c r="G819" i="2" s="1"/>
  <c r="H819" i="2" s="1"/>
  <c r="I819" i="2" s="1"/>
  <c r="D820" i="2"/>
  <c r="E820" i="2" s="1"/>
  <c r="F820" i="2" s="1"/>
  <c r="G820" i="2" s="1"/>
  <c r="H820" i="2" s="1"/>
  <c r="I820" i="2" s="1"/>
  <c r="D821" i="2"/>
  <c r="E821" i="2" s="1"/>
  <c r="F821" i="2" s="1"/>
  <c r="G821" i="2" s="1"/>
  <c r="H821" i="2" s="1"/>
  <c r="I821" i="2" s="1"/>
  <c r="D822" i="2"/>
  <c r="E822" i="2" s="1"/>
  <c r="F822" i="2" s="1"/>
  <c r="G822" i="2" s="1"/>
  <c r="H822" i="2" s="1"/>
  <c r="I822" i="2" s="1"/>
  <c r="D823" i="2"/>
  <c r="E823" i="2" s="1"/>
  <c r="F823" i="2" s="1"/>
  <c r="G823" i="2" s="1"/>
  <c r="H823" i="2" s="1"/>
  <c r="I823" i="2" s="1"/>
  <c r="D824" i="2"/>
  <c r="E824" i="2" s="1"/>
  <c r="F824" i="2" s="1"/>
  <c r="G824" i="2" s="1"/>
  <c r="H824" i="2" s="1"/>
  <c r="I824" i="2" s="1"/>
  <c r="D825" i="2"/>
  <c r="E825" i="2" s="1"/>
  <c r="F825" i="2" s="1"/>
  <c r="G825" i="2" s="1"/>
  <c r="H825" i="2" s="1"/>
  <c r="I825" i="2" s="1"/>
  <c r="D826" i="2"/>
  <c r="E826" i="2" s="1"/>
  <c r="F826" i="2" s="1"/>
  <c r="G826" i="2" s="1"/>
  <c r="H826" i="2" s="1"/>
  <c r="I826" i="2" s="1"/>
  <c r="D827" i="2"/>
  <c r="E827" i="2" s="1"/>
  <c r="F827" i="2" s="1"/>
  <c r="G827" i="2" s="1"/>
  <c r="H827" i="2" s="1"/>
  <c r="I827" i="2" s="1"/>
  <c r="D828" i="2"/>
  <c r="E828" i="2" s="1"/>
  <c r="F828" i="2" s="1"/>
  <c r="G828" i="2" s="1"/>
  <c r="H828" i="2" s="1"/>
  <c r="I828" i="2" s="1"/>
  <c r="D829" i="2"/>
  <c r="E829" i="2" s="1"/>
  <c r="F829" i="2" s="1"/>
  <c r="G829" i="2" s="1"/>
  <c r="H829" i="2" s="1"/>
  <c r="I829" i="2" s="1"/>
  <c r="D830" i="2"/>
  <c r="E830" i="2" s="1"/>
  <c r="F830" i="2" s="1"/>
  <c r="G830" i="2" s="1"/>
  <c r="H830" i="2" s="1"/>
  <c r="I830" i="2" s="1"/>
  <c r="D831" i="2"/>
  <c r="E831" i="2" s="1"/>
  <c r="F831" i="2" s="1"/>
  <c r="G831" i="2" s="1"/>
  <c r="H831" i="2" s="1"/>
  <c r="I831" i="2" s="1"/>
  <c r="D832" i="2"/>
  <c r="E832" i="2" s="1"/>
  <c r="F832" i="2" s="1"/>
  <c r="G832" i="2" s="1"/>
  <c r="H832" i="2" s="1"/>
  <c r="I832" i="2" s="1"/>
  <c r="D833" i="2"/>
  <c r="E833" i="2" s="1"/>
  <c r="F833" i="2" s="1"/>
  <c r="G833" i="2" s="1"/>
  <c r="H833" i="2" s="1"/>
  <c r="I833" i="2" s="1"/>
  <c r="D834" i="2"/>
  <c r="E834" i="2" s="1"/>
  <c r="F834" i="2" s="1"/>
  <c r="G834" i="2" s="1"/>
  <c r="H834" i="2" s="1"/>
  <c r="I834" i="2" s="1"/>
  <c r="D835" i="2"/>
  <c r="E835" i="2" s="1"/>
  <c r="F835" i="2" s="1"/>
  <c r="G835" i="2" s="1"/>
  <c r="H835" i="2" s="1"/>
  <c r="I835" i="2" s="1"/>
  <c r="D836" i="2"/>
  <c r="E836" i="2" s="1"/>
  <c r="F836" i="2" s="1"/>
  <c r="G836" i="2" s="1"/>
  <c r="H836" i="2" s="1"/>
  <c r="I836" i="2" s="1"/>
  <c r="D837" i="2"/>
  <c r="E837" i="2" s="1"/>
  <c r="F837" i="2" s="1"/>
  <c r="G837" i="2" s="1"/>
  <c r="H837" i="2" s="1"/>
  <c r="I837" i="2" s="1"/>
  <c r="D838" i="2"/>
  <c r="E838" i="2" s="1"/>
  <c r="F838" i="2" s="1"/>
  <c r="G838" i="2" s="1"/>
  <c r="H838" i="2" s="1"/>
  <c r="I838" i="2" s="1"/>
  <c r="D839" i="2"/>
  <c r="E839" i="2" s="1"/>
  <c r="F839" i="2" s="1"/>
  <c r="G839" i="2" s="1"/>
  <c r="H839" i="2" s="1"/>
  <c r="I839" i="2" s="1"/>
  <c r="D840" i="2"/>
  <c r="E840" i="2" s="1"/>
  <c r="F840" i="2" s="1"/>
  <c r="G840" i="2" s="1"/>
  <c r="H840" i="2" s="1"/>
  <c r="I840" i="2" s="1"/>
  <c r="D841" i="2"/>
  <c r="E841" i="2" s="1"/>
  <c r="F841" i="2" s="1"/>
  <c r="G841" i="2" s="1"/>
  <c r="H841" i="2" s="1"/>
  <c r="I841" i="2" s="1"/>
  <c r="D842" i="2"/>
  <c r="E842" i="2" s="1"/>
  <c r="F842" i="2" s="1"/>
  <c r="G842" i="2" s="1"/>
  <c r="H842" i="2" s="1"/>
  <c r="I842" i="2" s="1"/>
  <c r="D843" i="2"/>
  <c r="E843" i="2" s="1"/>
  <c r="F843" i="2" s="1"/>
  <c r="G843" i="2" s="1"/>
  <c r="H843" i="2" s="1"/>
  <c r="I843" i="2" s="1"/>
  <c r="D844" i="2"/>
  <c r="E844" i="2" s="1"/>
  <c r="F844" i="2" s="1"/>
  <c r="G844" i="2" s="1"/>
  <c r="H844" i="2" s="1"/>
  <c r="I844" i="2" s="1"/>
  <c r="D845" i="2"/>
  <c r="E845" i="2" s="1"/>
  <c r="F845" i="2" s="1"/>
  <c r="G845" i="2" s="1"/>
  <c r="H845" i="2" s="1"/>
  <c r="I845" i="2" s="1"/>
  <c r="D846" i="2"/>
  <c r="E846" i="2" s="1"/>
  <c r="F846" i="2" s="1"/>
  <c r="G846" i="2" s="1"/>
  <c r="H846" i="2" s="1"/>
  <c r="I846" i="2" s="1"/>
  <c r="D847" i="2"/>
  <c r="E847" i="2" s="1"/>
  <c r="F847" i="2" s="1"/>
  <c r="G847" i="2" s="1"/>
  <c r="H847" i="2" s="1"/>
  <c r="I847" i="2" s="1"/>
  <c r="D848" i="2"/>
  <c r="E848" i="2" s="1"/>
  <c r="F848" i="2" s="1"/>
  <c r="G848" i="2" s="1"/>
  <c r="H848" i="2" s="1"/>
  <c r="I848" i="2" s="1"/>
  <c r="D849" i="2"/>
  <c r="E849" i="2" s="1"/>
  <c r="F849" i="2" s="1"/>
  <c r="G849" i="2" s="1"/>
  <c r="H849" i="2" s="1"/>
  <c r="I849" i="2" s="1"/>
  <c r="D850" i="2"/>
  <c r="E850" i="2" s="1"/>
  <c r="F850" i="2" s="1"/>
  <c r="G850" i="2" s="1"/>
  <c r="H850" i="2" s="1"/>
  <c r="I850" i="2" s="1"/>
  <c r="D851" i="2"/>
  <c r="E851" i="2" s="1"/>
  <c r="F851" i="2" s="1"/>
  <c r="G851" i="2" s="1"/>
  <c r="H851" i="2" s="1"/>
  <c r="I851" i="2" s="1"/>
  <c r="D852" i="2"/>
  <c r="E852" i="2" s="1"/>
  <c r="F852" i="2" s="1"/>
  <c r="G852" i="2" s="1"/>
  <c r="H852" i="2" s="1"/>
  <c r="I852" i="2" s="1"/>
  <c r="D853" i="2"/>
  <c r="E853" i="2" s="1"/>
  <c r="F853" i="2" s="1"/>
  <c r="G853" i="2" s="1"/>
  <c r="H853" i="2" s="1"/>
  <c r="I853" i="2" s="1"/>
  <c r="D854" i="2"/>
  <c r="E854" i="2" s="1"/>
  <c r="F854" i="2" s="1"/>
  <c r="G854" i="2" s="1"/>
  <c r="H854" i="2" s="1"/>
  <c r="I854" i="2" s="1"/>
  <c r="D855" i="2"/>
  <c r="E855" i="2" s="1"/>
  <c r="F855" i="2" s="1"/>
  <c r="G855" i="2" s="1"/>
  <c r="H855" i="2" s="1"/>
  <c r="I855" i="2" s="1"/>
  <c r="D856" i="2"/>
  <c r="E856" i="2" s="1"/>
  <c r="F856" i="2" s="1"/>
  <c r="G856" i="2" s="1"/>
  <c r="H856" i="2" s="1"/>
  <c r="I856" i="2" s="1"/>
  <c r="D857" i="2"/>
  <c r="E857" i="2" s="1"/>
  <c r="F857" i="2" s="1"/>
  <c r="G857" i="2" s="1"/>
  <c r="H857" i="2" s="1"/>
  <c r="I857" i="2" s="1"/>
  <c r="D858" i="2"/>
  <c r="E858" i="2" s="1"/>
  <c r="F858" i="2" s="1"/>
  <c r="G858" i="2" s="1"/>
  <c r="H858" i="2" s="1"/>
  <c r="I858" i="2" s="1"/>
  <c r="D859" i="2"/>
  <c r="E859" i="2" s="1"/>
  <c r="F859" i="2" s="1"/>
  <c r="G859" i="2" s="1"/>
  <c r="H859" i="2" s="1"/>
  <c r="I859" i="2" s="1"/>
  <c r="D860" i="2"/>
  <c r="E860" i="2" s="1"/>
  <c r="F860" i="2" s="1"/>
  <c r="G860" i="2" s="1"/>
  <c r="H860" i="2" s="1"/>
  <c r="I860" i="2" s="1"/>
  <c r="D861" i="2"/>
  <c r="E861" i="2" s="1"/>
  <c r="F861" i="2" s="1"/>
  <c r="G861" i="2" s="1"/>
  <c r="H861" i="2" s="1"/>
  <c r="I861" i="2" s="1"/>
  <c r="D862" i="2"/>
  <c r="E862" i="2" s="1"/>
  <c r="F862" i="2" s="1"/>
  <c r="G862" i="2" s="1"/>
  <c r="H862" i="2" s="1"/>
  <c r="I862" i="2" s="1"/>
  <c r="D863" i="2"/>
  <c r="E863" i="2" s="1"/>
  <c r="F863" i="2" s="1"/>
  <c r="G863" i="2" s="1"/>
  <c r="H863" i="2" s="1"/>
  <c r="I863" i="2" s="1"/>
  <c r="D864" i="2"/>
  <c r="E864" i="2" s="1"/>
  <c r="F864" i="2" s="1"/>
  <c r="G864" i="2" s="1"/>
  <c r="H864" i="2" s="1"/>
  <c r="I864" i="2" s="1"/>
  <c r="D865" i="2"/>
  <c r="E865" i="2" s="1"/>
  <c r="F865" i="2" s="1"/>
  <c r="G865" i="2" s="1"/>
  <c r="H865" i="2" s="1"/>
  <c r="I865" i="2" s="1"/>
  <c r="D866" i="2"/>
  <c r="E866" i="2" s="1"/>
  <c r="F866" i="2" s="1"/>
  <c r="G866" i="2" s="1"/>
  <c r="H866" i="2" s="1"/>
  <c r="I866" i="2" s="1"/>
  <c r="D867" i="2"/>
  <c r="E867" i="2" s="1"/>
  <c r="F867" i="2" s="1"/>
  <c r="G867" i="2" s="1"/>
  <c r="H867" i="2" s="1"/>
  <c r="I867" i="2" s="1"/>
  <c r="D868" i="2"/>
  <c r="E868" i="2" s="1"/>
  <c r="F868" i="2" s="1"/>
  <c r="G868" i="2" s="1"/>
  <c r="H868" i="2" s="1"/>
  <c r="I868" i="2" s="1"/>
  <c r="D869" i="2"/>
  <c r="E869" i="2" s="1"/>
  <c r="F869" i="2" s="1"/>
  <c r="G869" i="2" s="1"/>
  <c r="H869" i="2" s="1"/>
  <c r="I869" i="2" s="1"/>
  <c r="D870" i="2"/>
  <c r="E870" i="2" s="1"/>
  <c r="F870" i="2" s="1"/>
  <c r="G870" i="2" s="1"/>
  <c r="H870" i="2" s="1"/>
  <c r="I870" i="2" s="1"/>
  <c r="D871" i="2"/>
  <c r="E871" i="2" s="1"/>
  <c r="F871" i="2" s="1"/>
  <c r="G871" i="2" s="1"/>
  <c r="H871" i="2" s="1"/>
  <c r="I871" i="2" s="1"/>
  <c r="D872" i="2"/>
  <c r="E872" i="2" s="1"/>
  <c r="F872" i="2" s="1"/>
  <c r="G872" i="2" s="1"/>
  <c r="H872" i="2" s="1"/>
  <c r="I872" i="2" s="1"/>
  <c r="D873" i="2"/>
  <c r="E873" i="2" s="1"/>
  <c r="F873" i="2" s="1"/>
  <c r="G873" i="2" s="1"/>
  <c r="H873" i="2" s="1"/>
  <c r="I873" i="2" s="1"/>
  <c r="D874" i="2"/>
  <c r="E874" i="2" s="1"/>
  <c r="F874" i="2" s="1"/>
  <c r="G874" i="2" s="1"/>
  <c r="H874" i="2" s="1"/>
  <c r="I874" i="2" s="1"/>
  <c r="D875" i="2"/>
  <c r="E875" i="2" s="1"/>
  <c r="F875" i="2" s="1"/>
  <c r="G875" i="2" s="1"/>
  <c r="H875" i="2" s="1"/>
  <c r="I875" i="2" s="1"/>
  <c r="D876" i="2"/>
  <c r="E876" i="2" s="1"/>
  <c r="F876" i="2" s="1"/>
  <c r="G876" i="2" s="1"/>
  <c r="H876" i="2" s="1"/>
  <c r="I876" i="2" s="1"/>
  <c r="D877" i="2"/>
  <c r="E877" i="2" s="1"/>
  <c r="F877" i="2" s="1"/>
  <c r="G877" i="2" s="1"/>
  <c r="H877" i="2" s="1"/>
  <c r="I877" i="2" s="1"/>
  <c r="D878" i="2"/>
  <c r="E878" i="2" s="1"/>
  <c r="F878" i="2" s="1"/>
  <c r="G878" i="2" s="1"/>
  <c r="H878" i="2" s="1"/>
  <c r="I878" i="2" s="1"/>
  <c r="D879" i="2"/>
  <c r="E879" i="2" s="1"/>
  <c r="F879" i="2" s="1"/>
  <c r="G879" i="2" s="1"/>
  <c r="H879" i="2" s="1"/>
  <c r="I879" i="2" s="1"/>
  <c r="D880" i="2"/>
  <c r="E880" i="2" s="1"/>
  <c r="F880" i="2" s="1"/>
  <c r="G880" i="2" s="1"/>
  <c r="H880" i="2" s="1"/>
  <c r="I880" i="2" s="1"/>
  <c r="D881" i="2"/>
  <c r="E881" i="2" s="1"/>
  <c r="F881" i="2" s="1"/>
  <c r="G881" i="2" s="1"/>
  <c r="H881" i="2" s="1"/>
  <c r="I881" i="2" s="1"/>
  <c r="D882" i="2"/>
  <c r="E882" i="2" s="1"/>
  <c r="F882" i="2" s="1"/>
  <c r="G882" i="2" s="1"/>
  <c r="H882" i="2" s="1"/>
  <c r="I882" i="2" s="1"/>
  <c r="D883" i="2"/>
  <c r="E883" i="2" s="1"/>
  <c r="F883" i="2" s="1"/>
  <c r="G883" i="2" s="1"/>
  <c r="H883" i="2" s="1"/>
  <c r="I883" i="2" s="1"/>
  <c r="D884" i="2"/>
  <c r="E884" i="2" s="1"/>
  <c r="F884" i="2" s="1"/>
  <c r="G884" i="2" s="1"/>
  <c r="H884" i="2" s="1"/>
  <c r="I884" i="2" s="1"/>
  <c r="D885" i="2"/>
  <c r="E885" i="2" s="1"/>
  <c r="F885" i="2" s="1"/>
  <c r="G885" i="2" s="1"/>
  <c r="H885" i="2" s="1"/>
  <c r="I885" i="2" s="1"/>
  <c r="D886" i="2"/>
  <c r="E886" i="2" s="1"/>
  <c r="F886" i="2" s="1"/>
  <c r="G886" i="2" s="1"/>
  <c r="H886" i="2" s="1"/>
  <c r="I886" i="2" s="1"/>
  <c r="D887" i="2"/>
  <c r="E887" i="2" s="1"/>
  <c r="F887" i="2" s="1"/>
  <c r="G887" i="2" s="1"/>
  <c r="H887" i="2" s="1"/>
  <c r="I887" i="2" s="1"/>
  <c r="D888" i="2"/>
  <c r="E888" i="2" s="1"/>
  <c r="F888" i="2" s="1"/>
  <c r="G888" i="2" s="1"/>
  <c r="H888" i="2" s="1"/>
  <c r="I888" i="2" s="1"/>
  <c r="D889" i="2"/>
  <c r="E889" i="2" s="1"/>
  <c r="F889" i="2" s="1"/>
  <c r="G889" i="2" s="1"/>
  <c r="H889" i="2" s="1"/>
  <c r="I889" i="2" s="1"/>
  <c r="D890" i="2"/>
  <c r="E890" i="2" s="1"/>
  <c r="F890" i="2" s="1"/>
  <c r="G890" i="2" s="1"/>
  <c r="H890" i="2" s="1"/>
  <c r="I890" i="2" s="1"/>
  <c r="D891" i="2"/>
  <c r="E891" i="2" s="1"/>
  <c r="F891" i="2" s="1"/>
  <c r="G891" i="2" s="1"/>
  <c r="H891" i="2" s="1"/>
  <c r="I891" i="2" s="1"/>
  <c r="D892" i="2"/>
  <c r="E892" i="2" s="1"/>
  <c r="F892" i="2" s="1"/>
  <c r="G892" i="2" s="1"/>
  <c r="H892" i="2" s="1"/>
  <c r="I892" i="2" s="1"/>
  <c r="D893" i="2"/>
  <c r="E893" i="2" s="1"/>
  <c r="F893" i="2" s="1"/>
  <c r="G893" i="2" s="1"/>
  <c r="H893" i="2" s="1"/>
  <c r="I893" i="2" s="1"/>
  <c r="D894" i="2"/>
  <c r="E894" i="2" s="1"/>
  <c r="F894" i="2" s="1"/>
  <c r="G894" i="2" s="1"/>
  <c r="H894" i="2" s="1"/>
  <c r="I894" i="2" s="1"/>
  <c r="D895" i="2"/>
  <c r="E895" i="2" s="1"/>
  <c r="F895" i="2" s="1"/>
  <c r="G895" i="2" s="1"/>
  <c r="H895" i="2" s="1"/>
  <c r="I895" i="2" s="1"/>
  <c r="D896" i="2"/>
  <c r="E896" i="2" s="1"/>
  <c r="F896" i="2" s="1"/>
  <c r="G896" i="2" s="1"/>
  <c r="H896" i="2" s="1"/>
  <c r="I896" i="2" s="1"/>
  <c r="D897" i="2"/>
  <c r="E897" i="2" s="1"/>
  <c r="F897" i="2" s="1"/>
  <c r="G897" i="2" s="1"/>
  <c r="H897" i="2" s="1"/>
  <c r="I897" i="2" s="1"/>
  <c r="D898" i="2"/>
  <c r="E898" i="2" s="1"/>
  <c r="F898" i="2" s="1"/>
  <c r="G898" i="2" s="1"/>
  <c r="H898" i="2" s="1"/>
  <c r="I898" i="2" s="1"/>
  <c r="D899" i="2"/>
  <c r="E899" i="2" s="1"/>
  <c r="F899" i="2" s="1"/>
  <c r="G899" i="2" s="1"/>
  <c r="H899" i="2" s="1"/>
  <c r="I899" i="2" s="1"/>
  <c r="D900" i="2"/>
  <c r="E900" i="2" s="1"/>
  <c r="F900" i="2" s="1"/>
  <c r="G900" i="2" s="1"/>
  <c r="H900" i="2" s="1"/>
  <c r="I900" i="2" s="1"/>
  <c r="D901" i="2"/>
  <c r="E901" i="2" s="1"/>
  <c r="F901" i="2" s="1"/>
  <c r="G901" i="2" s="1"/>
  <c r="H901" i="2" s="1"/>
  <c r="I901" i="2" s="1"/>
  <c r="D902" i="2"/>
  <c r="E902" i="2" s="1"/>
  <c r="F902" i="2" s="1"/>
  <c r="G902" i="2" s="1"/>
  <c r="H902" i="2" s="1"/>
  <c r="I902" i="2" s="1"/>
  <c r="D903" i="2"/>
  <c r="E903" i="2" s="1"/>
  <c r="F903" i="2" s="1"/>
  <c r="G903" i="2" s="1"/>
  <c r="H903" i="2" s="1"/>
  <c r="I903" i="2" s="1"/>
  <c r="D904" i="2"/>
  <c r="E904" i="2" s="1"/>
  <c r="F904" i="2" s="1"/>
  <c r="G904" i="2" s="1"/>
  <c r="H904" i="2" s="1"/>
  <c r="I904" i="2" s="1"/>
  <c r="D905" i="2"/>
  <c r="E905" i="2" s="1"/>
  <c r="F905" i="2" s="1"/>
  <c r="G905" i="2" s="1"/>
  <c r="H905" i="2" s="1"/>
  <c r="I905" i="2" s="1"/>
  <c r="D906" i="2"/>
  <c r="E906" i="2" s="1"/>
  <c r="F906" i="2" s="1"/>
  <c r="G906" i="2" s="1"/>
  <c r="H906" i="2" s="1"/>
  <c r="I906" i="2" s="1"/>
  <c r="D907" i="2"/>
  <c r="E907" i="2" s="1"/>
  <c r="F907" i="2" s="1"/>
  <c r="G907" i="2" s="1"/>
  <c r="H907" i="2" s="1"/>
  <c r="I907" i="2" s="1"/>
  <c r="D908" i="2"/>
  <c r="E908" i="2" s="1"/>
  <c r="F908" i="2" s="1"/>
  <c r="G908" i="2" s="1"/>
  <c r="H908" i="2" s="1"/>
  <c r="I908" i="2" s="1"/>
  <c r="D909" i="2"/>
  <c r="E909" i="2" s="1"/>
  <c r="F909" i="2" s="1"/>
  <c r="G909" i="2" s="1"/>
  <c r="H909" i="2" s="1"/>
  <c r="I909" i="2" s="1"/>
  <c r="D910" i="2"/>
  <c r="E910" i="2" s="1"/>
  <c r="F910" i="2" s="1"/>
  <c r="G910" i="2" s="1"/>
  <c r="H910" i="2" s="1"/>
  <c r="I910" i="2" s="1"/>
  <c r="D911" i="2"/>
  <c r="E911" i="2" s="1"/>
  <c r="F911" i="2" s="1"/>
  <c r="G911" i="2" s="1"/>
  <c r="H911" i="2" s="1"/>
  <c r="I911" i="2" s="1"/>
  <c r="D912" i="2"/>
  <c r="E912" i="2" s="1"/>
  <c r="F912" i="2" s="1"/>
  <c r="G912" i="2" s="1"/>
  <c r="H912" i="2" s="1"/>
  <c r="I912" i="2" s="1"/>
  <c r="D913" i="2"/>
  <c r="E913" i="2" s="1"/>
  <c r="F913" i="2" s="1"/>
  <c r="G913" i="2" s="1"/>
  <c r="H913" i="2" s="1"/>
  <c r="I913" i="2" s="1"/>
  <c r="D914" i="2"/>
  <c r="E914" i="2" s="1"/>
  <c r="F914" i="2" s="1"/>
  <c r="G914" i="2" s="1"/>
  <c r="H914" i="2" s="1"/>
  <c r="I914" i="2" s="1"/>
  <c r="D915" i="2"/>
  <c r="E915" i="2" s="1"/>
  <c r="F915" i="2" s="1"/>
  <c r="G915" i="2" s="1"/>
  <c r="H915" i="2" s="1"/>
  <c r="I915" i="2" s="1"/>
  <c r="D916" i="2"/>
  <c r="E916" i="2" s="1"/>
  <c r="F916" i="2" s="1"/>
  <c r="G916" i="2" s="1"/>
  <c r="H916" i="2" s="1"/>
  <c r="I916" i="2" s="1"/>
  <c r="D917" i="2"/>
  <c r="E917" i="2" s="1"/>
  <c r="F917" i="2" s="1"/>
  <c r="G917" i="2" s="1"/>
  <c r="H917" i="2" s="1"/>
  <c r="I917" i="2" s="1"/>
  <c r="D918" i="2"/>
  <c r="E918" i="2" s="1"/>
  <c r="F918" i="2" s="1"/>
  <c r="G918" i="2" s="1"/>
  <c r="H918" i="2" s="1"/>
  <c r="I918" i="2" s="1"/>
  <c r="D919" i="2"/>
  <c r="E919" i="2" s="1"/>
  <c r="F919" i="2" s="1"/>
  <c r="G919" i="2" s="1"/>
  <c r="H919" i="2" s="1"/>
  <c r="I919" i="2" s="1"/>
  <c r="D920" i="2"/>
  <c r="E920" i="2" s="1"/>
  <c r="F920" i="2" s="1"/>
  <c r="G920" i="2" s="1"/>
  <c r="H920" i="2" s="1"/>
  <c r="I920" i="2" s="1"/>
  <c r="D921" i="2"/>
  <c r="E921" i="2" s="1"/>
  <c r="F921" i="2" s="1"/>
  <c r="G921" i="2" s="1"/>
  <c r="H921" i="2" s="1"/>
  <c r="I921" i="2" s="1"/>
  <c r="D922" i="2"/>
  <c r="E922" i="2" s="1"/>
  <c r="F922" i="2" s="1"/>
  <c r="G922" i="2" s="1"/>
  <c r="H922" i="2" s="1"/>
  <c r="I922" i="2" s="1"/>
  <c r="D923" i="2"/>
  <c r="E923" i="2" s="1"/>
  <c r="F923" i="2" s="1"/>
  <c r="G923" i="2" s="1"/>
  <c r="H923" i="2" s="1"/>
  <c r="I923" i="2" s="1"/>
  <c r="D924" i="2"/>
  <c r="E924" i="2" s="1"/>
  <c r="F924" i="2" s="1"/>
  <c r="G924" i="2" s="1"/>
  <c r="H924" i="2" s="1"/>
  <c r="I924" i="2" s="1"/>
  <c r="D925" i="2"/>
  <c r="E925" i="2" s="1"/>
  <c r="F925" i="2" s="1"/>
  <c r="G925" i="2" s="1"/>
  <c r="H925" i="2" s="1"/>
  <c r="I925" i="2" s="1"/>
  <c r="D926" i="2"/>
  <c r="E926" i="2" s="1"/>
  <c r="F926" i="2" s="1"/>
  <c r="G926" i="2" s="1"/>
  <c r="H926" i="2" s="1"/>
  <c r="I926" i="2" s="1"/>
  <c r="D927" i="2"/>
  <c r="E927" i="2" s="1"/>
  <c r="F927" i="2" s="1"/>
  <c r="G927" i="2" s="1"/>
  <c r="H927" i="2" s="1"/>
  <c r="I927" i="2" s="1"/>
  <c r="D928" i="2"/>
  <c r="E928" i="2" s="1"/>
  <c r="F928" i="2" s="1"/>
  <c r="G928" i="2" s="1"/>
  <c r="H928" i="2" s="1"/>
  <c r="I928" i="2" s="1"/>
  <c r="D929" i="2"/>
  <c r="E929" i="2" s="1"/>
  <c r="F929" i="2" s="1"/>
  <c r="G929" i="2" s="1"/>
  <c r="H929" i="2" s="1"/>
  <c r="I929" i="2" s="1"/>
  <c r="D930" i="2"/>
  <c r="E930" i="2" s="1"/>
  <c r="F930" i="2" s="1"/>
  <c r="G930" i="2" s="1"/>
  <c r="H930" i="2" s="1"/>
  <c r="I930" i="2" s="1"/>
  <c r="D931" i="2"/>
  <c r="E931" i="2" s="1"/>
  <c r="F931" i="2" s="1"/>
  <c r="G931" i="2" s="1"/>
  <c r="H931" i="2" s="1"/>
  <c r="I931" i="2" s="1"/>
  <c r="D932" i="2"/>
  <c r="E932" i="2" s="1"/>
  <c r="F932" i="2" s="1"/>
  <c r="G932" i="2" s="1"/>
  <c r="H932" i="2" s="1"/>
  <c r="I932" i="2" s="1"/>
  <c r="D933" i="2"/>
  <c r="E933" i="2" s="1"/>
  <c r="F933" i="2" s="1"/>
  <c r="G933" i="2" s="1"/>
  <c r="H933" i="2" s="1"/>
  <c r="I933" i="2" s="1"/>
  <c r="D934" i="2"/>
  <c r="E934" i="2" s="1"/>
  <c r="F934" i="2" s="1"/>
  <c r="G934" i="2" s="1"/>
  <c r="H934" i="2" s="1"/>
  <c r="I934" i="2" s="1"/>
  <c r="D935" i="2"/>
  <c r="E935" i="2" s="1"/>
  <c r="F935" i="2" s="1"/>
  <c r="G935" i="2" s="1"/>
  <c r="H935" i="2" s="1"/>
  <c r="I935" i="2" s="1"/>
  <c r="D936" i="2"/>
  <c r="E936" i="2" s="1"/>
  <c r="F936" i="2" s="1"/>
  <c r="G936" i="2" s="1"/>
  <c r="H936" i="2" s="1"/>
  <c r="I936" i="2" s="1"/>
  <c r="D937" i="2"/>
  <c r="E937" i="2" s="1"/>
  <c r="F937" i="2" s="1"/>
  <c r="G937" i="2" s="1"/>
  <c r="H937" i="2" s="1"/>
  <c r="I937" i="2" s="1"/>
  <c r="D938" i="2"/>
  <c r="E938" i="2" s="1"/>
  <c r="F938" i="2" s="1"/>
  <c r="G938" i="2" s="1"/>
  <c r="H938" i="2" s="1"/>
  <c r="I938" i="2" s="1"/>
  <c r="D939" i="2"/>
  <c r="E939" i="2" s="1"/>
  <c r="F939" i="2" s="1"/>
  <c r="G939" i="2" s="1"/>
  <c r="H939" i="2" s="1"/>
  <c r="I939" i="2" s="1"/>
  <c r="D940" i="2"/>
  <c r="E940" i="2" s="1"/>
  <c r="F940" i="2" s="1"/>
  <c r="G940" i="2" s="1"/>
  <c r="H940" i="2" s="1"/>
  <c r="I940" i="2" s="1"/>
  <c r="D941" i="2"/>
  <c r="E941" i="2" s="1"/>
  <c r="F941" i="2" s="1"/>
  <c r="G941" i="2" s="1"/>
  <c r="H941" i="2" s="1"/>
  <c r="I941" i="2" s="1"/>
  <c r="D942" i="2"/>
  <c r="E942" i="2" s="1"/>
  <c r="F942" i="2" s="1"/>
  <c r="G942" i="2" s="1"/>
  <c r="H942" i="2" s="1"/>
  <c r="I942" i="2" s="1"/>
  <c r="D943" i="2"/>
  <c r="E943" i="2" s="1"/>
  <c r="F943" i="2" s="1"/>
  <c r="G943" i="2" s="1"/>
  <c r="H943" i="2" s="1"/>
  <c r="I943" i="2" s="1"/>
  <c r="D944" i="2"/>
  <c r="E944" i="2" s="1"/>
  <c r="F944" i="2" s="1"/>
  <c r="G944" i="2" s="1"/>
  <c r="H944" i="2" s="1"/>
  <c r="I944" i="2" s="1"/>
  <c r="D945" i="2"/>
  <c r="E945" i="2" s="1"/>
  <c r="F945" i="2" s="1"/>
  <c r="G945" i="2" s="1"/>
  <c r="H945" i="2" s="1"/>
  <c r="I945" i="2" s="1"/>
  <c r="D946" i="2"/>
  <c r="E946" i="2" s="1"/>
  <c r="F946" i="2" s="1"/>
  <c r="G946" i="2" s="1"/>
  <c r="H946" i="2" s="1"/>
  <c r="I946" i="2" s="1"/>
  <c r="D947" i="2"/>
  <c r="E947" i="2" s="1"/>
  <c r="F947" i="2" s="1"/>
  <c r="G947" i="2" s="1"/>
  <c r="H947" i="2" s="1"/>
  <c r="I947" i="2" s="1"/>
  <c r="D948" i="2"/>
  <c r="E948" i="2" s="1"/>
  <c r="F948" i="2" s="1"/>
  <c r="G948" i="2" s="1"/>
  <c r="H948" i="2" s="1"/>
  <c r="I948" i="2" s="1"/>
  <c r="D949" i="2"/>
  <c r="E949" i="2" s="1"/>
  <c r="F949" i="2" s="1"/>
  <c r="G949" i="2" s="1"/>
  <c r="H949" i="2" s="1"/>
  <c r="I949" i="2" s="1"/>
  <c r="D950" i="2"/>
  <c r="E950" i="2" s="1"/>
  <c r="F950" i="2" s="1"/>
  <c r="G950" i="2" s="1"/>
  <c r="H950" i="2" s="1"/>
  <c r="I950" i="2" s="1"/>
  <c r="D951" i="2"/>
  <c r="E951" i="2" s="1"/>
  <c r="F951" i="2" s="1"/>
  <c r="G951" i="2" s="1"/>
  <c r="H951" i="2" s="1"/>
  <c r="I951" i="2" s="1"/>
  <c r="D952" i="2"/>
  <c r="E952" i="2" s="1"/>
  <c r="F952" i="2" s="1"/>
  <c r="G952" i="2" s="1"/>
  <c r="H952" i="2" s="1"/>
  <c r="I952" i="2" s="1"/>
  <c r="D953" i="2"/>
  <c r="E953" i="2" s="1"/>
  <c r="F953" i="2" s="1"/>
  <c r="G953" i="2" s="1"/>
  <c r="H953" i="2" s="1"/>
  <c r="I953" i="2" s="1"/>
  <c r="D954" i="2"/>
  <c r="E954" i="2" s="1"/>
  <c r="F954" i="2" s="1"/>
  <c r="G954" i="2" s="1"/>
  <c r="H954" i="2" s="1"/>
  <c r="I954" i="2" s="1"/>
  <c r="D955" i="2"/>
  <c r="E955" i="2" s="1"/>
  <c r="F955" i="2" s="1"/>
  <c r="G955" i="2" s="1"/>
  <c r="H955" i="2" s="1"/>
  <c r="I955" i="2" s="1"/>
  <c r="D956" i="2"/>
  <c r="E956" i="2" s="1"/>
  <c r="F956" i="2" s="1"/>
  <c r="G956" i="2" s="1"/>
  <c r="H956" i="2" s="1"/>
  <c r="I956" i="2" s="1"/>
  <c r="D957" i="2"/>
  <c r="E957" i="2" s="1"/>
  <c r="F957" i="2" s="1"/>
  <c r="G957" i="2" s="1"/>
  <c r="H957" i="2" s="1"/>
  <c r="I957" i="2" s="1"/>
  <c r="D958" i="2"/>
  <c r="E958" i="2" s="1"/>
  <c r="F958" i="2" s="1"/>
  <c r="G958" i="2" s="1"/>
  <c r="H958" i="2" s="1"/>
  <c r="I958" i="2" s="1"/>
  <c r="D959" i="2"/>
  <c r="E959" i="2" s="1"/>
  <c r="F959" i="2" s="1"/>
  <c r="G959" i="2" s="1"/>
  <c r="H959" i="2" s="1"/>
  <c r="I959" i="2" s="1"/>
  <c r="D960" i="2"/>
  <c r="E960" i="2" s="1"/>
  <c r="F960" i="2" s="1"/>
  <c r="G960" i="2" s="1"/>
  <c r="H960" i="2" s="1"/>
  <c r="I960" i="2" s="1"/>
  <c r="D961" i="2"/>
  <c r="E961" i="2" s="1"/>
  <c r="F961" i="2" s="1"/>
  <c r="G961" i="2" s="1"/>
  <c r="H961" i="2" s="1"/>
  <c r="I961" i="2" s="1"/>
  <c r="D962" i="2"/>
  <c r="E962" i="2" s="1"/>
  <c r="F962" i="2" s="1"/>
  <c r="G962" i="2" s="1"/>
  <c r="H962" i="2" s="1"/>
  <c r="I962" i="2" s="1"/>
  <c r="D963" i="2"/>
  <c r="E963" i="2" s="1"/>
  <c r="F963" i="2" s="1"/>
  <c r="G963" i="2" s="1"/>
  <c r="H963" i="2" s="1"/>
  <c r="I963" i="2" s="1"/>
  <c r="D964" i="2"/>
  <c r="E964" i="2" s="1"/>
  <c r="F964" i="2" s="1"/>
  <c r="G964" i="2" s="1"/>
  <c r="H964" i="2" s="1"/>
  <c r="I964" i="2" s="1"/>
  <c r="D965" i="2"/>
  <c r="E965" i="2" s="1"/>
  <c r="F965" i="2" s="1"/>
  <c r="G965" i="2" s="1"/>
  <c r="H965" i="2" s="1"/>
  <c r="I965" i="2" s="1"/>
  <c r="D966" i="2"/>
  <c r="E966" i="2" s="1"/>
  <c r="F966" i="2" s="1"/>
  <c r="G966" i="2" s="1"/>
  <c r="H966" i="2" s="1"/>
  <c r="I966" i="2" s="1"/>
  <c r="D967" i="2"/>
  <c r="E967" i="2" s="1"/>
  <c r="F967" i="2" s="1"/>
  <c r="G967" i="2" s="1"/>
  <c r="H967" i="2" s="1"/>
  <c r="I967" i="2" s="1"/>
  <c r="D968" i="2"/>
  <c r="E968" i="2" s="1"/>
  <c r="F968" i="2" s="1"/>
  <c r="G968" i="2" s="1"/>
  <c r="H968" i="2" s="1"/>
  <c r="I968" i="2" s="1"/>
  <c r="D969" i="2"/>
  <c r="E969" i="2" s="1"/>
  <c r="F969" i="2" s="1"/>
  <c r="G969" i="2" s="1"/>
  <c r="H969" i="2" s="1"/>
  <c r="I969" i="2" s="1"/>
  <c r="D970" i="2"/>
  <c r="E970" i="2" s="1"/>
  <c r="F970" i="2" s="1"/>
  <c r="G970" i="2" s="1"/>
  <c r="H970" i="2" s="1"/>
  <c r="I970" i="2" s="1"/>
  <c r="D971" i="2"/>
  <c r="E971" i="2" s="1"/>
  <c r="F971" i="2" s="1"/>
  <c r="G971" i="2" s="1"/>
  <c r="H971" i="2" s="1"/>
  <c r="I971" i="2" s="1"/>
  <c r="D972" i="2"/>
  <c r="E972" i="2" s="1"/>
  <c r="F972" i="2" s="1"/>
  <c r="G972" i="2" s="1"/>
  <c r="H972" i="2" s="1"/>
  <c r="I972" i="2" s="1"/>
  <c r="D973" i="2"/>
  <c r="E973" i="2" s="1"/>
  <c r="F973" i="2" s="1"/>
  <c r="G973" i="2" s="1"/>
  <c r="H973" i="2" s="1"/>
  <c r="I973" i="2" s="1"/>
  <c r="D974" i="2"/>
  <c r="E974" i="2" s="1"/>
  <c r="F974" i="2" s="1"/>
  <c r="G974" i="2" s="1"/>
  <c r="H974" i="2" s="1"/>
  <c r="I974" i="2" s="1"/>
  <c r="D975" i="2"/>
  <c r="E975" i="2" s="1"/>
  <c r="F975" i="2" s="1"/>
  <c r="G975" i="2" s="1"/>
  <c r="H975" i="2" s="1"/>
  <c r="I975" i="2" s="1"/>
  <c r="D976" i="2"/>
  <c r="E976" i="2" s="1"/>
  <c r="F976" i="2" s="1"/>
  <c r="G976" i="2" s="1"/>
  <c r="H976" i="2" s="1"/>
  <c r="I976" i="2" s="1"/>
  <c r="D977" i="2"/>
  <c r="E977" i="2" s="1"/>
  <c r="F977" i="2" s="1"/>
  <c r="G977" i="2" s="1"/>
  <c r="H977" i="2" s="1"/>
  <c r="I977" i="2" s="1"/>
  <c r="D978" i="2"/>
  <c r="E978" i="2" s="1"/>
  <c r="F978" i="2" s="1"/>
  <c r="G978" i="2" s="1"/>
  <c r="H978" i="2" s="1"/>
  <c r="I978" i="2" s="1"/>
  <c r="D979" i="2"/>
  <c r="E979" i="2" s="1"/>
  <c r="F979" i="2" s="1"/>
  <c r="G979" i="2" s="1"/>
  <c r="H979" i="2" s="1"/>
  <c r="I979" i="2" s="1"/>
  <c r="D980" i="2"/>
  <c r="E980" i="2" s="1"/>
  <c r="F980" i="2" s="1"/>
  <c r="G980" i="2" s="1"/>
  <c r="H980" i="2" s="1"/>
  <c r="I980" i="2" s="1"/>
  <c r="D981" i="2"/>
  <c r="E981" i="2" s="1"/>
  <c r="F981" i="2" s="1"/>
  <c r="G981" i="2" s="1"/>
  <c r="H981" i="2" s="1"/>
  <c r="I981" i="2" s="1"/>
  <c r="D982" i="2"/>
  <c r="E982" i="2" s="1"/>
  <c r="F982" i="2" s="1"/>
  <c r="G982" i="2" s="1"/>
  <c r="H982" i="2" s="1"/>
  <c r="I982" i="2" s="1"/>
  <c r="D983" i="2"/>
  <c r="E983" i="2" s="1"/>
  <c r="F983" i="2" s="1"/>
  <c r="G983" i="2" s="1"/>
  <c r="H983" i="2" s="1"/>
  <c r="I983" i="2" s="1"/>
  <c r="D984" i="2"/>
  <c r="E984" i="2" s="1"/>
  <c r="F984" i="2" s="1"/>
  <c r="G984" i="2" s="1"/>
  <c r="H984" i="2" s="1"/>
  <c r="I984" i="2" s="1"/>
  <c r="D985" i="2"/>
  <c r="E985" i="2" s="1"/>
  <c r="F985" i="2" s="1"/>
  <c r="G985" i="2" s="1"/>
  <c r="H985" i="2" s="1"/>
  <c r="I985" i="2" s="1"/>
  <c r="D986" i="2"/>
  <c r="E986" i="2" s="1"/>
  <c r="F986" i="2" s="1"/>
  <c r="G986" i="2" s="1"/>
  <c r="H986" i="2" s="1"/>
  <c r="I986" i="2" s="1"/>
  <c r="D987" i="2"/>
  <c r="E987" i="2" s="1"/>
  <c r="F987" i="2" s="1"/>
  <c r="G987" i="2" s="1"/>
  <c r="H987" i="2" s="1"/>
  <c r="I987" i="2" s="1"/>
  <c r="D988" i="2"/>
  <c r="E988" i="2" s="1"/>
  <c r="F988" i="2" s="1"/>
  <c r="G988" i="2" s="1"/>
  <c r="H988" i="2" s="1"/>
  <c r="I988" i="2" s="1"/>
  <c r="D989" i="2"/>
  <c r="E989" i="2" s="1"/>
  <c r="F989" i="2" s="1"/>
  <c r="G989" i="2" s="1"/>
  <c r="H989" i="2" s="1"/>
  <c r="I989" i="2" s="1"/>
  <c r="D990" i="2"/>
  <c r="E990" i="2" s="1"/>
  <c r="F990" i="2" s="1"/>
  <c r="G990" i="2" s="1"/>
  <c r="H990" i="2" s="1"/>
  <c r="I990" i="2" s="1"/>
  <c r="D991" i="2"/>
  <c r="E991" i="2" s="1"/>
  <c r="F991" i="2" s="1"/>
  <c r="G991" i="2" s="1"/>
  <c r="H991" i="2" s="1"/>
  <c r="I991" i="2" s="1"/>
  <c r="D992" i="2"/>
  <c r="E992" i="2" s="1"/>
  <c r="F992" i="2" s="1"/>
  <c r="G992" i="2" s="1"/>
  <c r="H992" i="2" s="1"/>
  <c r="I992" i="2" s="1"/>
  <c r="D993" i="2"/>
  <c r="E993" i="2" s="1"/>
  <c r="F993" i="2" s="1"/>
  <c r="G993" i="2" s="1"/>
  <c r="H993" i="2" s="1"/>
  <c r="I993" i="2" s="1"/>
  <c r="D994" i="2"/>
  <c r="E994" i="2" s="1"/>
  <c r="F994" i="2" s="1"/>
  <c r="G994" i="2" s="1"/>
  <c r="H994" i="2" s="1"/>
  <c r="I994" i="2" s="1"/>
  <c r="D995" i="2"/>
  <c r="E995" i="2" s="1"/>
  <c r="F995" i="2" s="1"/>
  <c r="G995" i="2" s="1"/>
  <c r="H995" i="2" s="1"/>
  <c r="I995" i="2" s="1"/>
  <c r="D996" i="2"/>
  <c r="E996" i="2" s="1"/>
  <c r="F996" i="2" s="1"/>
  <c r="G996" i="2" s="1"/>
  <c r="H996" i="2" s="1"/>
  <c r="I996" i="2" s="1"/>
  <c r="D997" i="2"/>
  <c r="E997" i="2" s="1"/>
  <c r="F997" i="2" s="1"/>
  <c r="G997" i="2" s="1"/>
  <c r="H997" i="2" s="1"/>
  <c r="I997" i="2" s="1"/>
  <c r="D998" i="2"/>
  <c r="E998" i="2" s="1"/>
  <c r="F998" i="2" s="1"/>
  <c r="G998" i="2" s="1"/>
  <c r="H998" i="2" s="1"/>
  <c r="I998" i="2" s="1"/>
  <c r="D999" i="2"/>
  <c r="E999" i="2" s="1"/>
  <c r="F999" i="2" s="1"/>
  <c r="G999" i="2" s="1"/>
  <c r="H999" i="2" s="1"/>
  <c r="I999" i="2" s="1"/>
  <c r="D1000" i="2"/>
  <c r="E1000" i="2" s="1"/>
  <c r="F1000" i="2" s="1"/>
  <c r="G1000" i="2" s="1"/>
  <c r="H1000" i="2" s="1"/>
  <c r="I1000" i="2" s="1"/>
  <c r="D1001" i="2"/>
  <c r="E1001" i="2" s="1"/>
  <c r="F1001" i="2" s="1"/>
  <c r="G1001" i="2" s="1"/>
  <c r="H1001" i="2" s="1"/>
  <c r="I1001" i="2" s="1"/>
  <c r="D1002" i="2"/>
  <c r="E1002" i="2" s="1"/>
  <c r="F1002" i="2" s="1"/>
  <c r="G1002" i="2" s="1"/>
  <c r="H1002" i="2" s="1"/>
  <c r="I1002" i="2" s="1"/>
  <c r="D1003" i="2"/>
  <c r="E1003" i="2" s="1"/>
  <c r="F1003" i="2" s="1"/>
  <c r="G1003" i="2" s="1"/>
  <c r="H1003" i="2" s="1"/>
  <c r="I1003" i="2" s="1"/>
  <c r="D1004" i="2"/>
  <c r="E1004" i="2" s="1"/>
  <c r="F1004" i="2" s="1"/>
  <c r="G1004" i="2" s="1"/>
  <c r="H1004" i="2" s="1"/>
  <c r="I1004" i="2" s="1"/>
  <c r="D1005" i="2"/>
  <c r="E1005" i="2" s="1"/>
  <c r="F1005" i="2" s="1"/>
  <c r="G1005" i="2" s="1"/>
  <c r="H1005" i="2" s="1"/>
  <c r="I1005" i="2" s="1"/>
  <c r="D1006" i="2"/>
  <c r="E1006" i="2" s="1"/>
  <c r="F1006" i="2" s="1"/>
  <c r="G1006" i="2" s="1"/>
  <c r="H1006" i="2" s="1"/>
  <c r="I1006" i="2" s="1"/>
  <c r="D1007" i="2"/>
  <c r="E1007" i="2" s="1"/>
  <c r="F1007" i="2" s="1"/>
  <c r="G1007" i="2" s="1"/>
  <c r="H1007" i="2" s="1"/>
  <c r="I1007" i="2" s="1"/>
  <c r="D1008" i="2"/>
  <c r="E1008" i="2" s="1"/>
  <c r="F1008" i="2" s="1"/>
  <c r="G1008" i="2" s="1"/>
  <c r="H1008" i="2" s="1"/>
  <c r="I1008" i="2" s="1"/>
  <c r="D1009" i="2"/>
  <c r="E1009" i="2" s="1"/>
  <c r="F1009" i="2" s="1"/>
  <c r="G1009" i="2" s="1"/>
  <c r="H1009" i="2" s="1"/>
  <c r="I1009" i="2" s="1"/>
  <c r="D1010" i="2"/>
  <c r="E1010" i="2" s="1"/>
  <c r="F1010" i="2" s="1"/>
  <c r="G1010" i="2" s="1"/>
  <c r="H1010" i="2" s="1"/>
  <c r="I1010" i="2" s="1"/>
  <c r="D1011" i="2"/>
  <c r="E1011" i="2" s="1"/>
  <c r="F1011" i="2" s="1"/>
  <c r="G1011" i="2" s="1"/>
  <c r="H1011" i="2" s="1"/>
  <c r="I1011" i="2" s="1"/>
  <c r="D1012" i="2"/>
  <c r="E1012" i="2" s="1"/>
  <c r="F1012" i="2" s="1"/>
  <c r="G1012" i="2" s="1"/>
  <c r="H1012" i="2" s="1"/>
  <c r="I1012" i="2" s="1"/>
  <c r="D1013" i="2"/>
  <c r="E1013" i="2" s="1"/>
  <c r="F1013" i="2" s="1"/>
  <c r="G1013" i="2" s="1"/>
  <c r="H1013" i="2" s="1"/>
  <c r="I1013" i="2" s="1"/>
  <c r="D1014" i="2"/>
  <c r="E1014" i="2" s="1"/>
  <c r="F1014" i="2" s="1"/>
  <c r="G1014" i="2" s="1"/>
  <c r="H1014" i="2" s="1"/>
  <c r="I1014" i="2" s="1"/>
  <c r="D1015" i="2"/>
  <c r="E1015" i="2" s="1"/>
  <c r="F1015" i="2" s="1"/>
  <c r="G1015" i="2" s="1"/>
  <c r="H1015" i="2" s="1"/>
  <c r="I1015" i="2" s="1"/>
  <c r="D1016" i="2"/>
  <c r="E1016" i="2" s="1"/>
  <c r="F1016" i="2" s="1"/>
  <c r="G1016" i="2" s="1"/>
  <c r="H1016" i="2" s="1"/>
  <c r="I1016" i="2" s="1"/>
  <c r="D1017" i="2"/>
  <c r="E1017" i="2" s="1"/>
  <c r="F1017" i="2" s="1"/>
  <c r="G1017" i="2" s="1"/>
  <c r="H1017" i="2" s="1"/>
  <c r="I1017" i="2" s="1"/>
  <c r="D1018" i="2"/>
  <c r="E1018" i="2" s="1"/>
  <c r="F1018" i="2" s="1"/>
  <c r="G1018" i="2" s="1"/>
  <c r="H1018" i="2" s="1"/>
  <c r="I1018" i="2" s="1"/>
  <c r="D1019" i="2"/>
  <c r="E1019" i="2" s="1"/>
  <c r="F1019" i="2" s="1"/>
  <c r="G1019" i="2" s="1"/>
  <c r="H1019" i="2" s="1"/>
  <c r="I1019" i="2" s="1"/>
  <c r="D1020" i="2"/>
  <c r="E1020" i="2" s="1"/>
  <c r="F1020" i="2" s="1"/>
  <c r="G1020" i="2" s="1"/>
  <c r="H1020" i="2" s="1"/>
  <c r="I1020" i="2" s="1"/>
  <c r="D1021" i="2"/>
  <c r="E1021" i="2" s="1"/>
  <c r="F1021" i="2" s="1"/>
  <c r="G1021" i="2" s="1"/>
  <c r="H1021" i="2" s="1"/>
  <c r="I1021" i="2" s="1"/>
  <c r="D1022" i="2"/>
  <c r="E1022" i="2" s="1"/>
  <c r="F1022" i="2" s="1"/>
  <c r="G1022" i="2" s="1"/>
  <c r="H1022" i="2" s="1"/>
  <c r="I1022" i="2" s="1"/>
  <c r="D1023" i="2"/>
  <c r="E1023" i="2" s="1"/>
  <c r="F1023" i="2" s="1"/>
  <c r="G1023" i="2" s="1"/>
  <c r="H1023" i="2" s="1"/>
  <c r="I1023" i="2" s="1"/>
  <c r="D1024" i="2"/>
  <c r="E1024" i="2" s="1"/>
  <c r="F1024" i="2" s="1"/>
  <c r="G1024" i="2" s="1"/>
  <c r="H1024" i="2" s="1"/>
  <c r="I1024" i="2" s="1"/>
  <c r="D1025" i="2"/>
  <c r="E1025" i="2" s="1"/>
  <c r="F1025" i="2" s="1"/>
  <c r="G1025" i="2" s="1"/>
  <c r="H1025" i="2" s="1"/>
  <c r="I1025" i="2" s="1"/>
  <c r="D1026" i="2"/>
  <c r="E1026" i="2" s="1"/>
  <c r="F1026" i="2" s="1"/>
  <c r="G1026" i="2" s="1"/>
  <c r="H1026" i="2" s="1"/>
  <c r="I1026" i="2" s="1"/>
  <c r="D1027" i="2"/>
  <c r="E1027" i="2" s="1"/>
  <c r="F1027" i="2" s="1"/>
  <c r="G1027" i="2" s="1"/>
  <c r="H1027" i="2" s="1"/>
  <c r="I1027" i="2" s="1"/>
  <c r="D1028" i="2"/>
  <c r="E1028" i="2" s="1"/>
  <c r="F1028" i="2" s="1"/>
  <c r="G1028" i="2" s="1"/>
  <c r="H1028" i="2" s="1"/>
  <c r="I1028" i="2" s="1"/>
  <c r="D1029" i="2"/>
  <c r="E1029" i="2" s="1"/>
  <c r="F1029" i="2" s="1"/>
  <c r="G1029" i="2" s="1"/>
  <c r="H1029" i="2" s="1"/>
  <c r="I1029" i="2" s="1"/>
  <c r="D1030" i="2"/>
  <c r="E1030" i="2" s="1"/>
  <c r="F1030" i="2" s="1"/>
  <c r="G1030" i="2" s="1"/>
  <c r="H1030" i="2" s="1"/>
  <c r="I1030" i="2" s="1"/>
  <c r="D1031" i="2"/>
  <c r="E1031" i="2" s="1"/>
  <c r="F1031" i="2" s="1"/>
  <c r="G1031" i="2" s="1"/>
  <c r="H1031" i="2" s="1"/>
  <c r="I1031" i="2" s="1"/>
  <c r="D1032" i="2"/>
  <c r="E1032" i="2" s="1"/>
  <c r="F1032" i="2" s="1"/>
  <c r="G1032" i="2" s="1"/>
  <c r="H1032" i="2" s="1"/>
  <c r="I1032" i="2" s="1"/>
  <c r="D1033" i="2"/>
  <c r="E1033" i="2" s="1"/>
  <c r="F1033" i="2" s="1"/>
  <c r="G1033" i="2" s="1"/>
  <c r="H1033" i="2" s="1"/>
  <c r="I1033" i="2" s="1"/>
  <c r="D1034" i="2"/>
  <c r="E1034" i="2" s="1"/>
  <c r="F1034" i="2" s="1"/>
  <c r="G1034" i="2" s="1"/>
  <c r="H1034" i="2" s="1"/>
  <c r="I1034" i="2" s="1"/>
  <c r="D1035" i="2"/>
  <c r="E1035" i="2" s="1"/>
  <c r="F1035" i="2" s="1"/>
  <c r="G1035" i="2" s="1"/>
  <c r="H1035" i="2" s="1"/>
  <c r="I1035" i="2" s="1"/>
  <c r="D1036" i="2"/>
  <c r="E1036" i="2" s="1"/>
  <c r="F1036" i="2" s="1"/>
  <c r="G1036" i="2" s="1"/>
  <c r="H1036" i="2" s="1"/>
  <c r="I1036" i="2" s="1"/>
  <c r="D1037" i="2"/>
  <c r="E1037" i="2" s="1"/>
  <c r="F1037" i="2" s="1"/>
  <c r="G1037" i="2" s="1"/>
  <c r="H1037" i="2" s="1"/>
  <c r="I1037" i="2" s="1"/>
  <c r="D1038" i="2"/>
  <c r="E1038" i="2" s="1"/>
  <c r="F1038" i="2" s="1"/>
  <c r="G1038" i="2" s="1"/>
  <c r="H1038" i="2" s="1"/>
  <c r="I1038" i="2" s="1"/>
  <c r="D1039" i="2"/>
  <c r="E1039" i="2" s="1"/>
  <c r="F1039" i="2" s="1"/>
  <c r="G1039" i="2" s="1"/>
  <c r="H1039" i="2" s="1"/>
  <c r="I1039" i="2" s="1"/>
  <c r="D1040" i="2"/>
  <c r="E1040" i="2" s="1"/>
  <c r="F1040" i="2" s="1"/>
  <c r="G1040" i="2" s="1"/>
  <c r="H1040" i="2" s="1"/>
  <c r="I1040" i="2" s="1"/>
  <c r="D1041" i="2"/>
  <c r="E1041" i="2" s="1"/>
  <c r="F1041" i="2" s="1"/>
  <c r="G1041" i="2" s="1"/>
  <c r="H1041" i="2" s="1"/>
  <c r="I1041" i="2" s="1"/>
  <c r="D1042" i="2"/>
  <c r="E1042" i="2" s="1"/>
  <c r="F1042" i="2" s="1"/>
  <c r="G1042" i="2" s="1"/>
  <c r="H1042" i="2" s="1"/>
  <c r="I1042" i="2" s="1"/>
  <c r="D1043" i="2"/>
  <c r="E1043" i="2" s="1"/>
  <c r="F1043" i="2" s="1"/>
  <c r="G1043" i="2" s="1"/>
  <c r="H1043" i="2" s="1"/>
  <c r="I1043" i="2" s="1"/>
  <c r="D1044" i="2"/>
  <c r="E1044" i="2" s="1"/>
  <c r="F1044" i="2" s="1"/>
  <c r="G1044" i="2" s="1"/>
  <c r="H1044" i="2" s="1"/>
  <c r="I1044" i="2" s="1"/>
  <c r="D1045" i="2"/>
  <c r="E1045" i="2" s="1"/>
  <c r="F1045" i="2" s="1"/>
  <c r="G1045" i="2" s="1"/>
  <c r="H1045" i="2" s="1"/>
  <c r="I1045" i="2" s="1"/>
  <c r="D1046" i="2"/>
  <c r="E1046" i="2" s="1"/>
  <c r="F1046" i="2" s="1"/>
  <c r="G1046" i="2" s="1"/>
  <c r="H1046" i="2" s="1"/>
  <c r="I1046" i="2" s="1"/>
  <c r="D1047" i="2"/>
  <c r="E1047" i="2" s="1"/>
  <c r="F1047" i="2" s="1"/>
  <c r="G1047" i="2" s="1"/>
  <c r="H1047" i="2" s="1"/>
  <c r="I1047" i="2" s="1"/>
  <c r="D1048" i="2"/>
  <c r="E1048" i="2" s="1"/>
  <c r="F1048" i="2" s="1"/>
  <c r="G1048" i="2" s="1"/>
  <c r="H1048" i="2" s="1"/>
  <c r="I1048" i="2" s="1"/>
  <c r="D1049" i="2"/>
  <c r="E1049" i="2" s="1"/>
  <c r="F1049" i="2" s="1"/>
  <c r="G1049" i="2" s="1"/>
  <c r="H1049" i="2" s="1"/>
  <c r="I1049" i="2" s="1"/>
  <c r="D1050" i="2"/>
  <c r="E1050" i="2" s="1"/>
  <c r="F1050" i="2" s="1"/>
  <c r="G1050" i="2" s="1"/>
  <c r="H1050" i="2" s="1"/>
  <c r="I1050" i="2" s="1"/>
  <c r="D1051" i="2"/>
  <c r="E1051" i="2" s="1"/>
  <c r="F1051" i="2" s="1"/>
  <c r="G1051" i="2" s="1"/>
  <c r="H1051" i="2" s="1"/>
  <c r="I1051" i="2" s="1"/>
  <c r="D1052" i="2"/>
  <c r="E1052" i="2" s="1"/>
  <c r="F1052" i="2" s="1"/>
  <c r="G1052" i="2" s="1"/>
  <c r="H1052" i="2" s="1"/>
  <c r="I1052" i="2" s="1"/>
  <c r="D1053" i="2"/>
  <c r="E1053" i="2" s="1"/>
  <c r="F1053" i="2" s="1"/>
  <c r="G1053" i="2" s="1"/>
  <c r="H1053" i="2" s="1"/>
  <c r="I1053" i="2" s="1"/>
  <c r="D1054" i="2"/>
  <c r="E1054" i="2" s="1"/>
  <c r="F1054" i="2" s="1"/>
  <c r="G1054" i="2" s="1"/>
  <c r="H1054" i="2" s="1"/>
  <c r="I1054" i="2" s="1"/>
  <c r="D1055" i="2"/>
  <c r="E1055" i="2" s="1"/>
  <c r="F1055" i="2" s="1"/>
  <c r="G1055" i="2" s="1"/>
  <c r="H1055" i="2" s="1"/>
  <c r="I1055" i="2" s="1"/>
  <c r="D1056" i="2"/>
  <c r="E1056" i="2" s="1"/>
  <c r="F1056" i="2" s="1"/>
  <c r="G1056" i="2" s="1"/>
  <c r="H1056" i="2" s="1"/>
  <c r="I1056" i="2" s="1"/>
  <c r="D1057" i="2"/>
  <c r="E1057" i="2" s="1"/>
  <c r="F1057" i="2" s="1"/>
  <c r="G1057" i="2" s="1"/>
  <c r="H1057" i="2" s="1"/>
  <c r="I1057" i="2" s="1"/>
  <c r="D1058" i="2"/>
  <c r="E1058" i="2" s="1"/>
  <c r="F1058" i="2" s="1"/>
  <c r="G1058" i="2" s="1"/>
  <c r="H1058" i="2" s="1"/>
  <c r="I1058" i="2" s="1"/>
  <c r="D1059" i="2"/>
  <c r="E1059" i="2" s="1"/>
  <c r="F1059" i="2" s="1"/>
  <c r="G1059" i="2" s="1"/>
  <c r="H1059" i="2" s="1"/>
  <c r="I1059" i="2" s="1"/>
  <c r="D1060" i="2"/>
  <c r="E1060" i="2" s="1"/>
  <c r="F1060" i="2" s="1"/>
  <c r="G1060" i="2" s="1"/>
  <c r="H1060" i="2" s="1"/>
  <c r="I1060" i="2" s="1"/>
  <c r="D1061" i="2"/>
  <c r="E1061" i="2" s="1"/>
  <c r="F1061" i="2" s="1"/>
  <c r="G1061" i="2" s="1"/>
  <c r="H1061" i="2" s="1"/>
  <c r="I1061" i="2" s="1"/>
  <c r="D1062" i="2"/>
  <c r="E1062" i="2" s="1"/>
  <c r="F1062" i="2" s="1"/>
  <c r="G1062" i="2" s="1"/>
  <c r="H1062" i="2" s="1"/>
  <c r="I1062" i="2" s="1"/>
  <c r="D1063" i="2"/>
  <c r="E1063" i="2" s="1"/>
  <c r="F1063" i="2" s="1"/>
  <c r="G1063" i="2" s="1"/>
  <c r="H1063" i="2" s="1"/>
  <c r="I1063" i="2" s="1"/>
  <c r="D1064" i="2"/>
  <c r="E1064" i="2" s="1"/>
  <c r="F1064" i="2" s="1"/>
  <c r="G1064" i="2" s="1"/>
  <c r="H1064" i="2" s="1"/>
  <c r="I1064" i="2" s="1"/>
  <c r="D1065" i="2"/>
  <c r="E1065" i="2" s="1"/>
  <c r="F1065" i="2" s="1"/>
  <c r="G1065" i="2" s="1"/>
  <c r="H1065" i="2" s="1"/>
  <c r="I1065" i="2" s="1"/>
  <c r="D1066" i="2"/>
  <c r="E1066" i="2" s="1"/>
  <c r="F1066" i="2" s="1"/>
  <c r="G1066" i="2" s="1"/>
  <c r="H1066" i="2" s="1"/>
  <c r="I1066" i="2" s="1"/>
  <c r="D1067" i="2"/>
  <c r="E1067" i="2" s="1"/>
  <c r="F1067" i="2" s="1"/>
  <c r="G1067" i="2" s="1"/>
  <c r="H1067" i="2" s="1"/>
  <c r="I1067" i="2" s="1"/>
  <c r="D1068" i="2"/>
  <c r="E1068" i="2" s="1"/>
  <c r="F1068" i="2" s="1"/>
  <c r="G1068" i="2" s="1"/>
  <c r="H1068" i="2" s="1"/>
  <c r="I1068" i="2" s="1"/>
  <c r="D1069" i="2"/>
  <c r="E1069" i="2" s="1"/>
  <c r="F1069" i="2" s="1"/>
  <c r="G1069" i="2" s="1"/>
  <c r="H1069" i="2" s="1"/>
  <c r="I1069" i="2" s="1"/>
  <c r="D1070" i="2"/>
  <c r="E1070" i="2" s="1"/>
  <c r="F1070" i="2" s="1"/>
  <c r="G1070" i="2" s="1"/>
  <c r="H1070" i="2" s="1"/>
  <c r="I1070" i="2" s="1"/>
  <c r="D1071" i="2"/>
  <c r="E1071" i="2" s="1"/>
  <c r="F1071" i="2" s="1"/>
  <c r="G1071" i="2" s="1"/>
  <c r="H1071" i="2" s="1"/>
  <c r="I1071" i="2" s="1"/>
  <c r="D1072" i="2"/>
  <c r="E1072" i="2" s="1"/>
  <c r="F1072" i="2" s="1"/>
  <c r="G1072" i="2" s="1"/>
  <c r="H1072" i="2" s="1"/>
  <c r="I1072" i="2" s="1"/>
  <c r="D1073" i="2"/>
  <c r="E1073" i="2" s="1"/>
  <c r="F1073" i="2" s="1"/>
  <c r="G1073" i="2" s="1"/>
  <c r="H1073" i="2" s="1"/>
  <c r="I1073" i="2" s="1"/>
  <c r="D1074" i="2"/>
  <c r="E1074" i="2" s="1"/>
  <c r="F1074" i="2" s="1"/>
  <c r="G1074" i="2" s="1"/>
  <c r="H1074" i="2" s="1"/>
  <c r="I1074" i="2" s="1"/>
  <c r="D1075" i="2"/>
  <c r="E1075" i="2" s="1"/>
  <c r="F1075" i="2" s="1"/>
  <c r="G1075" i="2" s="1"/>
  <c r="H1075" i="2" s="1"/>
  <c r="I1075" i="2" s="1"/>
  <c r="D1076" i="2"/>
  <c r="E1076" i="2" s="1"/>
  <c r="F1076" i="2" s="1"/>
  <c r="G1076" i="2" s="1"/>
  <c r="H1076" i="2" s="1"/>
  <c r="I1076" i="2" s="1"/>
  <c r="D1077" i="2"/>
  <c r="E1077" i="2" s="1"/>
  <c r="F1077" i="2" s="1"/>
  <c r="G1077" i="2" s="1"/>
  <c r="H1077" i="2" s="1"/>
  <c r="I1077" i="2" s="1"/>
  <c r="D1078" i="2"/>
  <c r="E1078" i="2" s="1"/>
  <c r="F1078" i="2" s="1"/>
  <c r="G1078" i="2" s="1"/>
  <c r="H1078" i="2" s="1"/>
  <c r="I1078" i="2" s="1"/>
  <c r="D1079" i="2"/>
  <c r="E1079" i="2" s="1"/>
  <c r="F1079" i="2" s="1"/>
  <c r="G1079" i="2" s="1"/>
  <c r="H1079" i="2" s="1"/>
  <c r="I1079" i="2" s="1"/>
  <c r="D1080" i="2"/>
  <c r="E1080" i="2" s="1"/>
  <c r="F1080" i="2" s="1"/>
  <c r="G1080" i="2" s="1"/>
  <c r="H1080" i="2" s="1"/>
  <c r="I1080" i="2" s="1"/>
  <c r="D1081" i="2"/>
  <c r="E1081" i="2" s="1"/>
  <c r="F1081" i="2" s="1"/>
  <c r="G1081" i="2" s="1"/>
  <c r="H1081" i="2" s="1"/>
  <c r="I1081" i="2" s="1"/>
  <c r="D1082" i="2"/>
  <c r="E1082" i="2" s="1"/>
  <c r="F1082" i="2" s="1"/>
  <c r="G1082" i="2" s="1"/>
  <c r="H1082" i="2" s="1"/>
  <c r="I1082" i="2" s="1"/>
  <c r="D1083" i="2"/>
  <c r="E1083" i="2" s="1"/>
  <c r="F1083" i="2" s="1"/>
  <c r="G1083" i="2" s="1"/>
  <c r="H1083" i="2" s="1"/>
  <c r="I1083" i="2" s="1"/>
  <c r="D1084" i="2"/>
  <c r="E1084" i="2" s="1"/>
  <c r="F1084" i="2" s="1"/>
  <c r="G1084" i="2" s="1"/>
  <c r="H1084" i="2" s="1"/>
  <c r="I1084" i="2" s="1"/>
  <c r="D1085" i="2"/>
  <c r="E1085" i="2" s="1"/>
  <c r="F1085" i="2" s="1"/>
  <c r="G1085" i="2" s="1"/>
  <c r="H1085" i="2" s="1"/>
  <c r="I1085" i="2" s="1"/>
  <c r="D1086" i="2"/>
  <c r="E1086" i="2" s="1"/>
  <c r="F1086" i="2" s="1"/>
  <c r="G1086" i="2" s="1"/>
  <c r="H1086" i="2" s="1"/>
  <c r="I1086" i="2" s="1"/>
  <c r="D1087" i="2"/>
  <c r="E1087" i="2" s="1"/>
  <c r="F1087" i="2" s="1"/>
  <c r="G1087" i="2" s="1"/>
  <c r="H1087" i="2" s="1"/>
  <c r="I1087" i="2" s="1"/>
  <c r="D1088" i="2"/>
  <c r="E1088" i="2" s="1"/>
  <c r="F1088" i="2" s="1"/>
  <c r="G1088" i="2" s="1"/>
  <c r="H1088" i="2" s="1"/>
  <c r="I1088" i="2" s="1"/>
  <c r="D1089" i="2"/>
  <c r="E1089" i="2" s="1"/>
  <c r="F1089" i="2" s="1"/>
  <c r="G1089" i="2" s="1"/>
  <c r="H1089" i="2" s="1"/>
  <c r="I1089" i="2" s="1"/>
  <c r="D1090" i="2"/>
  <c r="E1090" i="2" s="1"/>
  <c r="F1090" i="2" s="1"/>
  <c r="G1090" i="2" s="1"/>
  <c r="H1090" i="2" s="1"/>
  <c r="I1090" i="2" s="1"/>
  <c r="D1091" i="2"/>
  <c r="E1091" i="2" s="1"/>
  <c r="F1091" i="2" s="1"/>
  <c r="G1091" i="2" s="1"/>
  <c r="H1091" i="2" s="1"/>
  <c r="I1091" i="2" s="1"/>
  <c r="D1092" i="2"/>
  <c r="E1092" i="2" s="1"/>
  <c r="F1092" i="2" s="1"/>
  <c r="G1092" i="2" s="1"/>
  <c r="H1092" i="2" s="1"/>
  <c r="I1092" i="2" s="1"/>
  <c r="D1093" i="2"/>
  <c r="E1093" i="2" s="1"/>
  <c r="F1093" i="2" s="1"/>
  <c r="G1093" i="2" s="1"/>
  <c r="H1093" i="2" s="1"/>
  <c r="I1093" i="2" s="1"/>
  <c r="D1094" i="2"/>
  <c r="E1094" i="2" s="1"/>
  <c r="F1094" i="2" s="1"/>
  <c r="G1094" i="2" s="1"/>
  <c r="H1094" i="2" s="1"/>
  <c r="I1094" i="2" s="1"/>
  <c r="D1095" i="2"/>
  <c r="E1095" i="2" s="1"/>
  <c r="F1095" i="2" s="1"/>
  <c r="G1095" i="2" s="1"/>
  <c r="H1095" i="2" s="1"/>
  <c r="I1095" i="2" s="1"/>
  <c r="D1096" i="2"/>
  <c r="E1096" i="2" s="1"/>
  <c r="F1096" i="2" s="1"/>
  <c r="G1096" i="2" s="1"/>
  <c r="H1096" i="2" s="1"/>
  <c r="I1096" i="2" s="1"/>
  <c r="D1097" i="2"/>
  <c r="E1097" i="2" s="1"/>
  <c r="F1097" i="2" s="1"/>
  <c r="G1097" i="2" s="1"/>
  <c r="H1097" i="2" s="1"/>
  <c r="I1097" i="2" s="1"/>
  <c r="D1098" i="2"/>
  <c r="E1098" i="2" s="1"/>
  <c r="F1098" i="2" s="1"/>
  <c r="G1098" i="2" s="1"/>
  <c r="H1098" i="2" s="1"/>
  <c r="I1098" i="2" s="1"/>
  <c r="D1099" i="2"/>
  <c r="E1099" i="2" s="1"/>
  <c r="F1099" i="2" s="1"/>
  <c r="G1099" i="2" s="1"/>
  <c r="H1099" i="2" s="1"/>
  <c r="I1099" i="2" s="1"/>
  <c r="D1100" i="2"/>
  <c r="E1100" i="2" s="1"/>
  <c r="F1100" i="2" s="1"/>
  <c r="G1100" i="2" s="1"/>
  <c r="H1100" i="2" s="1"/>
  <c r="I1100" i="2" s="1"/>
  <c r="D1101" i="2"/>
  <c r="E1101" i="2" s="1"/>
  <c r="F1101" i="2" s="1"/>
  <c r="G1101" i="2" s="1"/>
  <c r="H1101" i="2" s="1"/>
  <c r="I1101" i="2" s="1"/>
  <c r="D1102" i="2"/>
  <c r="E1102" i="2" s="1"/>
  <c r="F1102" i="2" s="1"/>
  <c r="G1102" i="2" s="1"/>
  <c r="H1102" i="2" s="1"/>
  <c r="I1102" i="2" s="1"/>
  <c r="D1103" i="2"/>
  <c r="E1103" i="2" s="1"/>
  <c r="F1103" i="2" s="1"/>
  <c r="G1103" i="2" s="1"/>
  <c r="H1103" i="2" s="1"/>
  <c r="I1103" i="2" s="1"/>
  <c r="D1104" i="2"/>
  <c r="E1104" i="2" s="1"/>
  <c r="F1104" i="2" s="1"/>
  <c r="G1104" i="2" s="1"/>
  <c r="H1104" i="2" s="1"/>
  <c r="I1104" i="2" s="1"/>
  <c r="D1105" i="2"/>
  <c r="E1105" i="2" s="1"/>
  <c r="F1105" i="2" s="1"/>
  <c r="G1105" i="2" s="1"/>
  <c r="H1105" i="2" s="1"/>
  <c r="I1105" i="2" s="1"/>
  <c r="D1106" i="2"/>
  <c r="E1106" i="2" s="1"/>
  <c r="F1106" i="2" s="1"/>
  <c r="G1106" i="2" s="1"/>
  <c r="H1106" i="2" s="1"/>
  <c r="I1106" i="2" s="1"/>
  <c r="D1107" i="2"/>
  <c r="E1107" i="2" s="1"/>
  <c r="F1107" i="2" s="1"/>
  <c r="G1107" i="2" s="1"/>
  <c r="H1107" i="2" s="1"/>
  <c r="I1107" i="2" s="1"/>
  <c r="D1108" i="2"/>
  <c r="E1108" i="2" s="1"/>
  <c r="F1108" i="2" s="1"/>
  <c r="G1108" i="2" s="1"/>
  <c r="H1108" i="2" s="1"/>
  <c r="I1108" i="2" s="1"/>
  <c r="D1109" i="2"/>
  <c r="E1109" i="2" s="1"/>
  <c r="F1109" i="2" s="1"/>
  <c r="G1109" i="2" s="1"/>
  <c r="H1109" i="2" s="1"/>
  <c r="I1109" i="2" s="1"/>
  <c r="D1110" i="2"/>
  <c r="E1110" i="2" s="1"/>
  <c r="F1110" i="2" s="1"/>
  <c r="G1110" i="2" s="1"/>
  <c r="H1110" i="2" s="1"/>
  <c r="I1110" i="2" s="1"/>
  <c r="D1111" i="2"/>
  <c r="E1111" i="2" s="1"/>
  <c r="F1111" i="2" s="1"/>
  <c r="G1111" i="2" s="1"/>
  <c r="H1111" i="2" s="1"/>
  <c r="I1111" i="2" s="1"/>
  <c r="D1112" i="2"/>
  <c r="E1112" i="2" s="1"/>
  <c r="F1112" i="2" s="1"/>
  <c r="G1112" i="2" s="1"/>
  <c r="H1112" i="2" s="1"/>
  <c r="I1112" i="2" s="1"/>
  <c r="D1113" i="2"/>
  <c r="E1113" i="2" s="1"/>
  <c r="F1113" i="2" s="1"/>
  <c r="G1113" i="2" s="1"/>
  <c r="H1113" i="2" s="1"/>
  <c r="I1113" i="2" s="1"/>
  <c r="D1114" i="2"/>
  <c r="E1114" i="2" s="1"/>
  <c r="F1114" i="2" s="1"/>
  <c r="G1114" i="2" s="1"/>
  <c r="H1114" i="2" s="1"/>
  <c r="I1114" i="2" s="1"/>
  <c r="D1115" i="2"/>
  <c r="E1115" i="2" s="1"/>
  <c r="F1115" i="2" s="1"/>
  <c r="G1115" i="2" s="1"/>
  <c r="H1115" i="2" s="1"/>
  <c r="I1115" i="2" s="1"/>
  <c r="D1116" i="2"/>
  <c r="E1116" i="2" s="1"/>
  <c r="F1116" i="2" s="1"/>
  <c r="G1116" i="2" s="1"/>
  <c r="H1116" i="2" s="1"/>
  <c r="I1116" i="2" s="1"/>
  <c r="D1117" i="2"/>
  <c r="E1117" i="2" s="1"/>
  <c r="F1117" i="2" s="1"/>
  <c r="G1117" i="2" s="1"/>
  <c r="H1117" i="2" s="1"/>
  <c r="I1117" i="2" s="1"/>
  <c r="D1118" i="2"/>
  <c r="E1118" i="2" s="1"/>
  <c r="F1118" i="2" s="1"/>
  <c r="G1118" i="2" s="1"/>
  <c r="H1118" i="2" s="1"/>
  <c r="I1118" i="2" s="1"/>
  <c r="D1119" i="2"/>
  <c r="E1119" i="2" s="1"/>
  <c r="F1119" i="2" s="1"/>
  <c r="G1119" i="2" s="1"/>
  <c r="H1119" i="2" s="1"/>
  <c r="I1119" i="2" s="1"/>
  <c r="D1120" i="2"/>
  <c r="E1120" i="2" s="1"/>
  <c r="F1120" i="2" s="1"/>
  <c r="G1120" i="2" s="1"/>
  <c r="H1120" i="2" s="1"/>
  <c r="I1120" i="2" s="1"/>
  <c r="D1121" i="2"/>
  <c r="E1121" i="2" s="1"/>
  <c r="F1121" i="2" s="1"/>
  <c r="G1121" i="2" s="1"/>
  <c r="H1121" i="2" s="1"/>
  <c r="I1121" i="2" s="1"/>
  <c r="D1122" i="2"/>
  <c r="E1122" i="2" s="1"/>
  <c r="F1122" i="2" s="1"/>
  <c r="G1122" i="2" s="1"/>
  <c r="H1122" i="2" s="1"/>
  <c r="I1122" i="2" s="1"/>
  <c r="D1123" i="2"/>
  <c r="E1123" i="2" s="1"/>
  <c r="F1123" i="2" s="1"/>
  <c r="G1123" i="2" s="1"/>
  <c r="H1123" i="2" s="1"/>
  <c r="I1123" i="2" s="1"/>
  <c r="D1124" i="2"/>
  <c r="E1124" i="2" s="1"/>
  <c r="F1124" i="2" s="1"/>
  <c r="G1124" i="2" s="1"/>
  <c r="H1124" i="2" s="1"/>
  <c r="I1124" i="2" s="1"/>
  <c r="D1125" i="2"/>
  <c r="E1125" i="2" s="1"/>
  <c r="F1125" i="2" s="1"/>
  <c r="G1125" i="2" s="1"/>
  <c r="H1125" i="2" s="1"/>
  <c r="I1125" i="2" s="1"/>
  <c r="D1126" i="2"/>
  <c r="E1126" i="2" s="1"/>
  <c r="F1126" i="2" s="1"/>
  <c r="G1126" i="2" s="1"/>
  <c r="H1126" i="2" s="1"/>
  <c r="I1126" i="2" s="1"/>
  <c r="D1127" i="2"/>
  <c r="E1127" i="2" s="1"/>
  <c r="F1127" i="2" s="1"/>
  <c r="G1127" i="2" s="1"/>
  <c r="H1127" i="2" s="1"/>
  <c r="I1127" i="2" s="1"/>
  <c r="D1128" i="2"/>
  <c r="E1128" i="2" s="1"/>
  <c r="F1128" i="2" s="1"/>
  <c r="G1128" i="2" s="1"/>
  <c r="H1128" i="2" s="1"/>
  <c r="I1128" i="2" s="1"/>
  <c r="D1129" i="2"/>
  <c r="E1129" i="2" s="1"/>
  <c r="F1129" i="2" s="1"/>
  <c r="G1129" i="2" s="1"/>
  <c r="H1129" i="2" s="1"/>
  <c r="I1129" i="2" s="1"/>
  <c r="D1130" i="2"/>
  <c r="E1130" i="2" s="1"/>
  <c r="F1130" i="2" s="1"/>
  <c r="G1130" i="2" s="1"/>
  <c r="H1130" i="2" s="1"/>
  <c r="I1130" i="2" s="1"/>
  <c r="D1131" i="2"/>
  <c r="E1131" i="2" s="1"/>
  <c r="F1131" i="2" s="1"/>
  <c r="G1131" i="2" s="1"/>
  <c r="H1131" i="2" s="1"/>
  <c r="I1131" i="2" s="1"/>
  <c r="D1132" i="2"/>
  <c r="E1132" i="2" s="1"/>
  <c r="F1132" i="2" s="1"/>
  <c r="G1132" i="2" s="1"/>
  <c r="H1132" i="2" s="1"/>
  <c r="I1132" i="2" s="1"/>
  <c r="D1133" i="2"/>
  <c r="E1133" i="2" s="1"/>
  <c r="F1133" i="2" s="1"/>
  <c r="G1133" i="2" s="1"/>
  <c r="H1133" i="2" s="1"/>
  <c r="I1133" i="2" s="1"/>
  <c r="D1134" i="2"/>
  <c r="E1134" i="2" s="1"/>
  <c r="F1134" i="2" s="1"/>
  <c r="G1134" i="2" s="1"/>
  <c r="H1134" i="2" s="1"/>
  <c r="I1134" i="2" s="1"/>
  <c r="D1135" i="2"/>
  <c r="E1135" i="2" s="1"/>
  <c r="F1135" i="2" s="1"/>
  <c r="G1135" i="2" s="1"/>
  <c r="H1135" i="2" s="1"/>
  <c r="I1135" i="2" s="1"/>
  <c r="D1136" i="2"/>
  <c r="E1136" i="2" s="1"/>
  <c r="F1136" i="2" s="1"/>
  <c r="G1136" i="2" s="1"/>
  <c r="H1136" i="2" s="1"/>
  <c r="I1136" i="2" s="1"/>
  <c r="D1137" i="2"/>
  <c r="E1137" i="2" s="1"/>
  <c r="F1137" i="2" s="1"/>
  <c r="G1137" i="2" s="1"/>
  <c r="H1137" i="2" s="1"/>
  <c r="I1137" i="2" s="1"/>
  <c r="D1138" i="2"/>
  <c r="E1138" i="2" s="1"/>
  <c r="F1138" i="2" s="1"/>
  <c r="G1138" i="2" s="1"/>
  <c r="H1138" i="2" s="1"/>
  <c r="I1138" i="2" s="1"/>
  <c r="D1139" i="2"/>
  <c r="E1139" i="2" s="1"/>
  <c r="F1139" i="2" s="1"/>
  <c r="G1139" i="2" s="1"/>
  <c r="H1139" i="2" s="1"/>
  <c r="I1139" i="2" s="1"/>
  <c r="D1140" i="2"/>
  <c r="E1140" i="2" s="1"/>
  <c r="F1140" i="2" s="1"/>
  <c r="G1140" i="2" s="1"/>
  <c r="H1140" i="2" s="1"/>
  <c r="I1140" i="2" s="1"/>
  <c r="D1141" i="2"/>
  <c r="E1141" i="2" s="1"/>
  <c r="F1141" i="2" s="1"/>
  <c r="G1141" i="2" s="1"/>
  <c r="H1141" i="2" s="1"/>
  <c r="I1141" i="2" s="1"/>
  <c r="D1142" i="2"/>
  <c r="E1142" i="2" s="1"/>
  <c r="F1142" i="2" s="1"/>
  <c r="G1142" i="2" s="1"/>
  <c r="H1142" i="2" s="1"/>
  <c r="I1142" i="2" s="1"/>
  <c r="D1143" i="2"/>
  <c r="E1143" i="2" s="1"/>
  <c r="F1143" i="2" s="1"/>
  <c r="G1143" i="2" s="1"/>
  <c r="H1143" i="2" s="1"/>
  <c r="I1143" i="2" s="1"/>
  <c r="D1144" i="2"/>
  <c r="E1144" i="2" s="1"/>
  <c r="F1144" i="2" s="1"/>
  <c r="G1144" i="2" s="1"/>
  <c r="H1144" i="2" s="1"/>
  <c r="I1144" i="2" s="1"/>
  <c r="D1145" i="2"/>
  <c r="E1145" i="2" s="1"/>
  <c r="F1145" i="2" s="1"/>
  <c r="G1145" i="2" s="1"/>
  <c r="H1145" i="2" s="1"/>
  <c r="I1145" i="2" s="1"/>
  <c r="D1146" i="2"/>
  <c r="E1146" i="2" s="1"/>
  <c r="F1146" i="2" s="1"/>
  <c r="G1146" i="2" s="1"/>
  <c r="H1146" i="2" s="1"/>
  <c r="I1146" i="2" s="1"/>
  <c r="D1147" i="2"/>
  <c r="E1147" i="2" s="1"/>
  <c r="F1147" i="2" s="1"/>
  <c r="G1147" i="2" s="1"/>
  <c r="H1147" i="2" s="1"/>
  <c r="I1147" i="2" s="1"/>
  <c r="D1148" i="2"/>
  <c r="E1148" i="2" s="1"/>
  <c r="F1148" i="2" s="1"/>
  <c r="G1148" i="2" s="1"/>
  <c r="H1148" i="2" s="1"/>
  <c r="I1148" i="2" s="1"/>
  <c r="D1149" i="2"/>
  <c r="E1149" i="2" s="1"/>
  <c r="F1149" i="2" s="1"/>
  <c r="G1149" i="2" s="1"/>
  <c r="H1149" i="2" s="1"/>
  <c r="I1149" i="2" s="1"/>
  <c r="D1150" i="2"/>
  <c r="E1150" i="2" s="1"/>
  <c r="F1150" i="2" s="1"/>
  <c r="G1150" i="2" s="1"/>
  <c r="H1150" i="2" s="1"/>
  <c r="I1150" i="2" s="1"/>
  <c r="D1151" i="2"/>
  <c r="E1151" i="2" s="1"/>
  <c r="F1151" i="2" s="1"/>
  <c r="G1151" i="2" s="1"/>
  <c r="H1151" i="2" s="1"/>
  <c r="I1151" i="2" s="1"/>
  <c r="D1152" i="2"/>
  <c r="E1152" i="2" s="1"/>
  <c r="F1152" i="2" s="1"/>
  <c r="G1152" i="2" s="1"/>
  <c r="H1152" i="2" s="1"/>
  <c r="I1152" i="2" s="1"/>
  <c r="D1153" i="2"/>
  <c r="E1153" i="2" s="1"/>
  <c r="F1153" i="2" s="1"/>
  <c r="G1153" i="2" s="1"/>
  <c r="H1153" i="2" s="1"/>
  <c r="I1153" i="2" s="1"/>
  <c r="D1154" i="2"/>
  <c r="E1154" i="2" s="1"/>
  <c r="F1154" i="2" s="1"/>
  <c r="G1154" i="2" s="1"/>
  <c r="H1154" i="2" s="1"/>
  <c r="I1154" i="2" s="1"/>
  <c r="D1155" i="2"/>
  <c r="E1155" i="2" s="1"/>
  <c r="F1155" i="2" s="1"/>
  <c r="G1155" i="2" s="1"/>
  <c r="H1155" i="2" s="1"/>
  <c r="I1155" i="2" s="1"/>
  <c r="D1156" i="2"/>
  <c r="E1156" i="2" s="1"/>
  <c r="F1156" i="2" s="1"/>
  <c r="G1156" i="2" s="1"/>
  <c r="H1156" i="2" s="1"/>
  <c r="I1156" i="2" s="1"/>
  <c r="D1157" i="2"/>
  <c r="E1157" i="2" s="1"/>
  <c r="F1157" i="2" s="1"/>
  <c r="G1157" i="2" s="1"/>
  <c r="H1157" i="2" s="1"/>
  <c r="I1157" i="2" s="1"/>
  <c r="D1158" i="2"/>
  <c r="E1158" i="2" s="1"/>
  <c r="F1158" i="2" s="1"/>
  <c r="G1158" i="2" s="1"/>
  <c r="H1158" i="2" s="1"/>
  <c r="I1158" i="2" s="1"/>
  <c r="D1159" i="2"/>
  <c r="E1159" i="2" s="1"/>
  <c r="F1159" i="2" s="1"/>
  <c r="G1159" i="2" s="1"/>
  <c r="H1159" i="2" s="1"/>
  <c r="I1159" i="2" s="1"/>
  <c r="D1160" i="2"/>
  <c r="E1160" i="2" s="1"/>
  <c r="F1160" i="2" s="1"/>
  <c r="G1160" i="2" s="1"/>
  <c r="H1160" i="2" s="1"/>
  <c r="I1160" i="2" s="1"/>
  <c r="D1161" i="2"/>
  <c r="E1161" i="2" s="1"/>
  <c r="F1161" i="2" s="1"/>
  <c r="G1161" i="2" s="1"/>
  <c r="H1161" i="2" s="1"/>
  <c r="I1161" i="2" s="1"/>
  <c r="D1162" i="2"/>
  <c r="E1162" i="2" s="1"/>
  <c r="F1162" i="2" s="1"/>
  <c r="G1162" i="2" s="1"/>
  <c r="H1162" i="2" s="1"/>
  <c r="I1162" i="2" s="1"/>
  <c r="D1163" i="2"/>
  <c r="E1163" i="2" s="1"/>
  <c r="F1163" i="2" s="1"/>
  <c r="G1163" i="2" s="1"/>
  <c r="H1163" i="2" s="1"/>
  <c r="I1163" i="2" s="1"/>
  <c r="D1164" i="2"/>
  <c r="E1164" i="2" s="1"/>
  <c r="F1164" i="2" s="1"/>
  <c r="G1164" i="2" s="1"/>
  <c r="H1164" i="2" s="1"/>
  <c r="I1164" i="2" s="1"/>
  <c r="D1165" i="2"/>
  <c r="E1165" i="2" s="1"/>
  <c r="F1165" i="2" s="1"/>
  <c r="G1165" i="2" s="1"/>
  <c r="H1165" i="2" s="1"/>
  <c r="I1165" i="2" s="1"/>
  <c r="D1166" i="2"/>
  <c r="E1166" i="2" s="1"/>
  <c r="F1166" i="2" s="1"/>
  <c r="G1166" i="2" s="1"/>
  <c r="H1166" i="2" s="1"/>
  <c r="I1166" i="2" s="1"/>
  <c r="D1167" i="2"/>
  <c r="E1167" i="2" s="1"/>
  <c r="F1167" i="2" s="1"/>
  <c r="G1167" i="2" s="1"/>
  <c r="H1167" i="2" s="1"/>
  <c r="I1167" i="2" s="1"/>
  <c r="D1168" i="2"/>
  <c r="E1168" i="2" s="1"/>
  <c r="F1168" i="2" s="1"/>
  <c r="G1168" i="2" s="1"/>
  <c r="H1168" i="2" s="1"/>
  <c r="I1168" i="2" s="1"/>
  <c r="D1169" i="2"/>
  <c r="E1169" i="2" s="1"/>
  <c r="F1169" i="2" s="1"/>
  <c r="G1169" i="2" s="1"/>
  <c r="H1169" i="2" s="1"/>
  <c r="I1169" i="2" s="1"/>
  <c r="D1170" i="2"/>
  <c r="E1170" i="2" s="1"/>
  <c r="F1170" i="2" s="1"/>
  <c r="G1170" i="2" s="1"/>
  <c r="H1170" i="2" s="1"/>
  <c r="I1170" i="2" s="1"/>
  <c r="D1171" i="2"/>
  <c r="E1171" i="2" s="1"/>
  <c r="F1171" i="2" s="1"/>
  <c r="G1171" i="2" s="1"/>
  <c r="H1171" i="2" s="1"/>
  <c r="I1171" i="2" s="1"/>
  <c r="D1172" i="2"/>
  <c r="E1172" i="2" s="1"/>
  <c r="F1172" i="2" s="1"/>
  <c r="G1172" i="2" s="1"/>
  <c r="H1172" i="2" s="1"/>
  <c r="I1172" i="2" s="1"/>
  <c r="D1173" i="2"/>
  <c r="E1173" i="2" s="1"/>
  <c r="F1173" i="2" s="1"/>
  <c r="G1173" i="2" s="1"/>
  <c r="H1173" i="2" s="1"/>
  <c r="I1173" i="2" s="1"/>
  <c r="D1174" i="2"/>
  <c r="E1174" i="2" s="1"/>
  <c r="F1174" i="2" s="1"/>
  <c r="G1174" i="2" s="1"/>
  <c r="H1174" i="2" s="1"/>
  <c r="I1174" i="2" s="1"/>
  <c r="D1175" i="2"/>
  <c r="E1175" i="2" s="1"/>
  <c r="F1175" i="2" s="1"/>
  <c r="G1175" i="2" s="1"/>
  <c r="H1175" i="2" s="1"/>
  <c r="I1175" i="2" s="1"/>
  <c r="D1176" i="2"/>
  <c r="E1176" i="2" s="1"/>
  <c r="F1176" i="2" s="1"/>
  <c r="G1176" i="2" s="1"/>
  <c r="H1176" i="2" s="1"/>
  <c r="I1176" i="2" s="1"/>
  <c r="D1177" i="2"/>
  <c r="E1177" i="2" s="1"/>
  <c r="F1177" i="2" s="1"/>
  <c r="G1177" i="2" s="1"/>
  <c r="H1177" i="2" s="1"/>
  <c r="I1177" i="2" s="1"/>
  <c r="D1178" i="2"/>
  <c r="E1178" i="2" s="1"/>
  <c r="F1178" i="2" s="1"/>
  <c r="G1178" i="2" s="1"/>
  <c r="H1178" i="2" s="1"/>
  <c r="I1178" i="2" s="1"/>
  <c r="D1179" i="2"/>
  <c r="E1179" i="2" s="1"/>
  <c r="F1179" i="2" s="1"/>
  <c r="G1179" i="2" s="1"/>
  <c r="H1179" i="2" s="1"/>
  <c r="I1179" i="2" s="1"/>
  <c r="D1180" i="2"/>
  <c r="E1180" i="2" s="1"/>
  <c r="F1180" i="2" s="1"/>
  <c r="G1180" i="2" s="1"/>
  <c r="H1180" i="2" s="1"/>
  <c r="I1180" i="2" s="1"/>
  <c r="D1181" i="2"/>
  <c r="E1181" i="2" s="1"/>
  <c r="F1181" i="2" s="1"/>
  <c r="G1181" i="2" s="1"/>
  <c r="H1181" i="2" s="1"/>
  <c r="I1181" i="2" s="1"/>
  <c r="D1182" i="2"/>
  <c r="E1182" i="2" s="1"/>
  <c r="F1182" i="2" s="1"/>
  <c r="G1182" i="2" s="1"/>
  <c r="H1182" i="2" s="1"/>
  <c r="I1182" i="2" s="1"/>
  <c r="D1183" i="2"/>
  <c r="E1183" i="2" s="1"/>
  <c r="F1183" i="2" s="1"/>
  <c r="G1183" i="2" s="1"/>
  <c r="H1183" i="2" s="1"/>
  <c r="I1183" i="2" s="1"/>
  <c r="D1184" i="2"/>
  <c r="E1184" i="2" s="1"/>
  <c r="F1184" i="2" s="1"/>
  <c r="G1184" i="2" s="1"/>
  <c r="H1184" i="2" s="1"/>
  <c r="I1184" i="2" s="1"/>
  <c r="D1185" i="2"/>
  <c r="E1185" i="2" s="1"/>
  <c r="F1185" i="2" s="1"/>
  <c r="G1185" i="2" s="1"/>
  <c r="H1185" i="2" s="1"/>
  <c r="I1185" i="2" s="1"/>
  <c r="D1186" i="2"/>
  <c r="E1186" i="2" s="1"/>
  <c r="F1186" i="2" s="1"/>
  <c r="G1186" i="2" s="1"/>
  <c r="H1186" i="2" s="1"/>
  <c r="I1186" i="2" s="1"/>
  <c r="D1187" i="2"/>
  <c r="E1187" i="2" s="1"/>
  <c r="F1187" i="2" s="1"/>
  <c r="G1187" i="2" s="1"/>
  <c r="H1187" i="2" s="1"/>
  <c r="I1187" i="2" s="1"/>
  <c r="D1188" i="2"/>
  <c r="E1188" i="2" s="1"/>
  <c r="F1188" i="2" s="1"/>
  <c r="G1188" i="2" s="1"/>
  <c r="H1188" i="2" s="1"/>
  <c r="I1188" i="2" s="1"/>
  <c r="D1189" i="2"/>
  <c r="E1189" i="2" s="1"/>
  <c r="F1189" i="2" s="1"/>
  <c r="G1189" i="2" s="1"/>
  <c r="H1189" i="2" s="1"/>
  <c r="I1189" i="2" s="1"/>
  <c r="D1190" i="2"/>
  <c r="E1190" i="2" s="1"/>
  <c r="F1190" i="2" s="1"/>
  <c r="G1190" i="2" s="1"/>
  <c r="H1190" i="2" s="1"/>
  <c r="I1190" i="2" s="1"/>
  <c r="D1191" i="2"/>
  <c r="E1191" i="2" s="1"/>
  <c r="F1191" i="2" s="1"/>
  <c r="G1191" i="2" s="1"/>
  <c r="H1191" i="2" s="1"/>
  <c r="I1191" i="2" s="1"/>
  <c r="D1192" i="2"/>
  <c r="E1192" i="2" s="1"/>
  <c r="F1192" i="2" s="1"/>
  <c r="G1192" i="2" s="1"/>
  <c r="H1192" i="2" s="1"/>
  <c r="I1192" i="2" s="1"/>
  <c r="D1193" i="2"/>
  <c r="E1193" i="2" s="1"/>
  <c r="F1193" i="2" s="1"/>
  <c r="G1193" i="2" s="1"/>
  <c r="H1193" i="2" s="1"/>
  <c r="I1193" i="2" s="1"/>
  <c r="D1194" i="2"/>
  <c r="E1194" i="2" s="1"/>
  <c r="F1194" i="2" s="1"/>
  <c r="G1194" i="2" s="1"/>
  <c r="H1194" i="2" s="1"/>
  <c r="I1194" i="2" s="1"/>
  <c r="D1195" i="2"/>
  <c r="E1195" i="2" s="1"/>
  <c r="F1195" i="2" s="1"/>
  <c r="G1195" i="2" s="1"/>
  <c r="H1195" i="2" s="1"/>
  <c r="I1195" i="2" s="1"/>
  <c r="D1196" i="2"/>
  <c r="E1196" i="2" s="1"/>
  <c r="F1196" i="2" s="1"/>
  <c r="G1196" i="2" s="1"/>
  <c r="H1196" i="2" s="1"/>
  <c r="I1196" i="2" s="1"/>
  <c r="D1197" i="2"/>
  <c r="E1197" i="2" s="1"/>
  <c r="F1197" i="2" s="1"/>
  <c r="G1197" i="2" s="1"/>
  <c r="H1197" i="2" s="1"/>
  <c r="I1197" i="2" s="1"/>
  <c r="D1198" i="2"/>
  <c r="E1198" i="2" s="1"/>
  <c r="F1198" i="2" s="1"/>
  <c r="G1198" i="2" s="1"/>
  <c r="H1198" i="2" s="1"/>
  <c r="I1198" i="2" s="1"/>
  <c r="D1199" i="2"/>
  <c r="E1199" i="2" s="1"/>
  <c r="F1199" i="2" s="1"/>
  <c r="G1199" i="2" s="1"/>
  <c r="H1199" i="2" s="1"/>
  <c r="I1199" i="2" s="1"/>
  <c r="D1200" i="2"/>
  <c r="E1200" i="2" s="1"/>
  <c r="F1200" i="2" s="1"/>
  <c r="G1200" i="2" s="1"/>
  <c r="H1200" i="2" s="1"/>
  <c r="I1200" i="2" s="1"/>
  <c r="D1201" i="2"/>
  <c r="E1201" i="2" s="1"/>
  <c r="F1201" i="2" s="1"/>
  <c r="G1201" i="2" s="1"/>
  <c r="H1201" i="2" s="1"/>
  <c r="I1201" i="2" s="1"/>
  <c r="D1202" i="2"/>
  <c r="E1202" i="2" s="1"/>
  <c r="F1202" i="2" s="1"/>
  <c r="G1202" i="2" s="1"/>
  <c r="H1202" i="2" s="1"/>
  <c r="I1202" i="2" s="1"/>
  <c r="D1203" i="2"/>
  <c r="E1203" i="2" s="1"/>
  <c r="F1203" i="2" s="1"/>
  <c r="G1203" i="2" s="1"/>
  <c r="H1203" i="2" s="1"/>
  <c r="I1203" i="2" s="1"/>
  <c r="D1204" i="2"/>
  <c r="E1204" i="2" s="1"/>
  <c r="F1204" i="2" s="1"/>
  <c r="G1204" i="2" s="1"/>
  <c r="H1204" i="2" s="1"/>
  <c r="I1204" i="2" s="1"/>
  <c r="D1205" i="2"/>
  <c r="E1205" i="2" s="1"/>
  <c r="F1205" i="2" s="1"/>
  <c r="G1205" i="2" s="1"/>
  <c r="H1205" i="2" s="1"/>
  <c r="I1205" i="2" s="1"/>
  <c r="D1206" i="2"/>
  <c r="E1206" i="2" s="1"/>
  <c r="F1206" i="2" s="1"/>
  <c r="G1206" i="2" s="1"/>
  <c r="H1206" i="2" s="1"/>
  <c r="I1206" i="2" s="1"/>
  <c r="D1207" i="2"/>
  <c r="E1207" i="2" s="1"/>
  <c r="F1207" i="2" s="1"/>
  <c r="G1207" i="2" s="1"/>
  <c r="H1207" i="2" s="1"/>
  <c r="I1207" i="2" s="1"/>
  <c r="D1208" i="2"/>
  <c r="E1208" i="2" s="1"/>
  <c r="F1208" i="2" s="1"/>
  <c r="G1208" i="2" s="1"/>
  <c r="H1208" i="2" s="1"/>
  <c r="I1208" i="2" s="1"/>
  <c r="D1209" i="2"/>
  <c r="E1209" i="2" s="1"/>
  <c r="F1209" i="2" s="1"/>
  <c r="G1209" i="2" s="1"/>
  <c r="H1209" i="2" s="1"/>
  <c r="I1209" i="2" s="1"/>
  <c r="D1210" i="2"/>
  <c r="E1210" i="2" s="1"/>
  <c r="F1210" i="2" s="1"/>
  <c r="G1210" i="2" s="1"/>
  <c r="H1210" i="2" s="1"/>
  <c r="I1210" i="2" s="1"/>
  <c r="D1211" i="2"/>
  <c r="E1211" i="2" s="1"/>
  <c r="F1211" i="2" s="1"/>
  <c r="G1211" i="2" s="1"/>
  <c r="H1211" i="2" s="1"/>
  <c r="I1211" i="2" s="1"/>
  <c r="D1212" i="2"/>
  <c r="E1212" i="2" s="1"/>
  <c r="F1212" i="2" s="1"/>
  <c r="G1212" i="2" s="1"/>
  <c r="H1212" i="2" s="1"/>
  <c r="I1212" i="2" s="1"/>
  <c r="D1213" i="2"/>
  <c r="E1213" i="2" s="1"/>
  <c r="F1213" i="2" s="1"/>
  <c r="G1213" i="2" s="1"/>
  <c r="H1213" i="2" s="1"/>
  <c r="I1213" i="2" s="1"/>
  <c r="D1214" i="2"/>
  <c r="E1214" i="2" s="1"/>
  <c r="F1214" i="2" s="1"/>
  <c r="G1214" i="2" s="1"/>
  <c r="H1214" i="2" s="1"/>
  <c r="I1214" i="2" s="1"/>
  <c r="D1215" i="2"/>
  <c r="E1215" i="2" s="1"/>
  <c r="F1215" i="2" s="1"/>
  <c r="G1215" i="2" s="1"/>
  <c r="H1215" i="2" s="1"/>
  <c r="I1215" i="2" s="1"/>
  <c r="D1216" i="2"/>
  <c r="E1216" i="2" s="1"/>
  <c r="F1216" i="2" s="1"/>
  <c r="G1216" i="2" s="1"/>
  <c r="H1216" i="2" s="1"/>
  <c r="I1216" i="2" s="1"/>
  <c r="D1217" i="2"/>
  <c r="E1217" i="2" s="1"/>
  <c r="F1217" i="2" s="1"/>
  <c r="G1217" i="2" s="1"/>
  <c r="H1217" i="2" s="1"/>
  <c r="I1217" i="2" s="1"/>
  <c r="D1218" i="2"/>
  <c r="E1218" i="2" s="1"/>
  <c r="F1218" i="2" s="1"/>
  <c r="G1218" i="2" s="1"/>
  <c r="H1218" i="2" s="1"/>
  <c r="I1218" i="2" s="1"/>
  <c r="D1219" i="2"/>
  <c r="E1219" i="2" s="1"/>
  <c r="F1219" i="2" s="1"/>
  <c r="G1219" i="2" s="1"/>
  <c r="H1219" i="2" s="1"/>
  <c r="I1219" i="2" s="1"/>
  <c r="D1220" i="2"/>
  <c r="E1220" i="2" s="1"/>
  <c r="F1220" i="2" s="1"/>
  <c r="G1220" i="2" s="1"/>
  <c r="H1220" i="2" s="1"/>
  <c r="I1220" i="2" s="1"/>
  <c r="D1221" i="2"/>
  <c r="E1221" i="2" s="1"/>
  <c r="F1221" i="2" s="1"/>
  <c r="G1221" i="2" s="1"/>
  <c r="H1221" i="2" s="1"/>
  <c r="I1221" i="2" s="1"/>
  <c r="D1222" i="2"/>
  <c r="E1222" i="2" s="1"/>
  <c r="F1222" i="2" s="1"/>
  <c r="G1222" i="2" s="1"/>
  <c r="H1222" i="2" s="1"/>
  <c r="I1222" i="2" s="1"/>
  <c r="D1223" i="2"/>
  <c r="E1223" i="2" s="1"/>
  <c r="F1223" i="2" s="1"/>
  <c r="G1223" i="2" s="1"/>
  <c r="H1223" i="2" s="1"/>
  <c r="I1223" i="2" s="1"/>
  <c r="D1224" i="2"/>
  <c r="E1224" i="2" s="1"/>
  <c r="F1224" i="2" s="1"/>
  <c r="G1224" i="2" s="1"/>
  <c r="H1224" i="2" s="1"/>
  <c r="I1224" i="2" s="1"/>
  <c r="D1225" i="2"/>
  <c r="E1225" i="2" s="1"/>
  <c r="F1225" i="2" s="1"/>
  <c r="G1225" i="2" s="1"/>
  <c r="H1225" i="2" s="1"/>
  <c r="I1225" i="2" s="1"/>
  <c r="D1226" i="2"/>
  <c r="E1226" i="2" s="1"/>
  <c r="F1226" i="2" s="1"/>
  <c r="G1226" i="2" s="1"/>
  <c r="H1226" i="2" s="1"/>
  <c r="I1226" i="2" s="1"/>
  <c r="D1227" i="2"/>
  <c r="E1227" i="2" s="1"/>
  <c r="F1227" i="2" s="1"/>
  <c r="G1227" i="2" s="1"/>
  <c r="H1227" i="2" s="1"/>
  <c r="I1227" i="2" s="1"/>
  <c r="D1228" i="2"/>
  <c r="E1228" i="2" s="1"/>
  <c r="F1228" i="2" s="1"/>
  <c r="G1228" i="2" s="1"/>
  <c r="H1228" i="2" s="1"/>
  <c r="I1228" i="2" s="1"/>
  <c r="D1229" i="2"/>
  <c r="E1229" i="2" s="1"/>
  <c r="F1229" i="2" s="1"/>
  <c r="G1229" i="2" s="1"/>
  <c r="H1229" i="2" s="1"/>
  <c r="I1229" i="2" s="1"/>
  <c r="D1230" i="2"/>
  <c r="E1230" i="2" s="1"/>
  <c r="F1230" i="2" s="1"/>
  <c r="G1230" i="2" s="1"/>
  <c r="H1230" i="2" s="1"/>
  <c r="I1230" i="2" s="1"/>
  <c r="D1231" i="2"/>
  <c r="E1231" i="2" s="1"/>
  <c r="F1231" i="2" s="1"/>
  <c r="G1231" i="2" s="1"/>
  <c r="H1231" i="2" s="1"/>
  <c r="I1231" i="2" s="1"/>
  <c r="D1232" i="2"/>
  <c r="E1232" i="2" s="1"/>
  <c r="F1232" i="2" s="1"/>
  <c r="G1232" i="2" s="1"/>
  <c r="H1232" i="2" s="1"/>
  <c r="I1232" i="2" s="1"/>
  <c r="D1233" i="2"/>
  <c r="E1233" i="2" s="1"/>
  <c r="F1233" i="2" s="1"/>
  <c r="G1233" i="2" s="1"/>
  <c r="H1233" i="2" s="1"/>
  <c r="I1233" i="2" s="1"/>
  <c r="D1234" i="2"/>
  <c r="E1234" i="2" s="1"/>
  <c r="F1234" i="2" s="1"/>
  <c r="G1234" i="2" s="1"/>
  <c r="H1234" i="2" s="1"/>
  <c r="I1234" i="2" s="1"/>
  <c r="D1235" i="2"/>
  <c r="E1235" i="2" s="1"/>
  <c r="F1235" i="2" s="1"/>
  <c r="G1235" i="2" s="1"/>
  <c r="H1235" i="2" s="1"/>
  <c r="I1235" i="2" s="1"/>
  <c r="D1236" i="2"/>
  <c r="E1236" i="2" s="1"/>
  <c r="F1236" i="2" s="1"/>
  <c r="G1236" i="2" s="1"/>
  <c r="H1236" i="2" s="1"/>
  <c r="I1236" i="2" s="1"/>
  <c r="D1237" i="2"/>
  <c r="E1237" i="2" s="1"/>
  <c r="F1237" i="2" s="1"/>
  <c r="G1237" i="2" s="1"/>
  <c r="H1237" i="2" s="1"/>
  <c r="I1237" i="2" s="1"/>
  <c r="D1238" i="2"/>
  <c r="E1238" i="2" s="1"/>
  <c r="F1238" i="2" s="1"/>
  <c r="G1238" i="2" s="1"/>
  <c r="H1238" i="2" s="1"/>
  <c r="I1238" i="2" s="1"/>
  <c r="D1239" i="2"/>
  <c r="E1239" i="2" s="1"/>
  <c r="F1239" i="2" s="1"/>
  <c r="G1239" i="2" s="1"/>
  <c r="H1239" i="2" s="1"/>
  <c r="I1239" i="2" s="1"/>
  <c r="D1240" i="2"/>
  <c r="E1240" i="2" s="1"/>
  <c r="F1240" i="2" s="1"/>
  <c r="G1240" i="2" s="1"/>
  <c r="H1240" i="2" s="1"/>
  <c r="I1240" i="2" s="1"/>
  <c r="D1241" i="2"/>
  <c r="E1241" i="2" s="1"/>
  <c r="F1241" i="2" s="1"/>
  <c r="G1241" i="2" s="1"/>
  <c r="H1241" i="2" s="1"/>
  <c r="I1241" i="2" s="1"/>
  <c r="D1242" i="2"/>
  <c r="E1242" i="2" s="1"/>
  <c r="F1242" i="2" s="1"/>
  <c r="G1242" i="2" s="1"/>
  <c r="H1242" i="2" s="1"/>
  <c r="I1242" i="2" s="1"/>
  <c r="D1243" i="2"/>
  <c r="E1243" i="2" s="1"/>
  <c r="F1243" i="2" s="1"/>
  <c r="G1243" i="2" s="1"/>
  <c r="H1243" i="2" s="1"/>
  <c r="I1243" i="2" s="1"/>
  <c r="D1244" i="2"/>
  <c r="E1244" i="2" s="1"/>
  <c r="F1244" i="2" s="1"/>
  <c r="G1244" i="2" s="1"/>
  <c r="H1244" i="2" s="1"/>
  <c r="I1244" i="2" s="1"/>
  <c r="D1245" i="2"/>
  <c r="E1245" i="2" s="1"/>
  <c r="F1245" i="2" s="1"/>
  <c r="G1245" i="2" s="1"/>
  <c r="H1245" i="2" s="1"/>
  <c r="I1245" i="2" s="1"/>
  <c r="D1246" i="2"/>
  <c r="E1246" i="2" s="1"/>
  <c r="F1246" i="2" s="1"/>
  <c r="G1246" i="2" s="1"/>
  <c r="H1246" i="2" s="1"/>
  <c r="I1246" i="2" s="1"/>
  <c r="D1247" i="2"/>
  <c r="E1247" i="2" s="1"/>
  <c r="F1247" i="2" s="1"/>
  <c r="G1247" i="2" s="1"/>
  <c r="H1247" i="2" s="1"/>
  <c r="I1247" i="2" s="1"/>
  <c r="D1248" i="2"/>
  <c r="E1248" i="2" s="1"/>
  <c r="F1248" i="2" s="1"/>
  <c r="G1248" i="2" s="1"/>
  <c r="H1248" i="2" s="1"/>
  <c r="I1248" i="2" s="1"/>
  <c r="D1249" i="2"/>
  <c r="E1249" i="2" s="1"/>
  <c r="F1249" i="2" s="1"/>
  <c r="G1249" i="2" s="1"/>
  <c r="H1249" i="2" s="1"/>
  <c r="I1249" i="2" s="1"/>
  <c r="D1250" i="2"/>
  <c r="E1250" i="2" s="1"/>
  <c r="F1250" i="2" s="1"/>
  <c r="G1250" i="2" s="1"/>
  <c r="H1250" i="2" s="1"/>
  <c r="I1250" i="2" s="1"/>
  <c r="D1251" i="2"/>
  <c r="E1251" i="2" s="1"/>
  <c r="F1251" i="2" s="1"/>
  <c r="G1251" i="2" s="1"/>
  <c r="H1251" i="2" s="1"/>
  <c r="I1251" i="2" s="1"/>
  <c r="D1252" i="2"/>
  <c r="E1252" i="2" s="1"/>
  <c r="F1252" i="2" s="1"/>
  <c r="G1252" i="2" s="1"/>
  <c r="H1252" i="2" s="1"/>
  <c r="I1252" i="2" s="1"/>
  <c r="D1253" i="2"/>
  <c r="E1253" i="2" s="1"/>
  <c r="F1253" i="2" s="1"/>
  <c r="G1253" i="2" s="1"/>
  <c r="H1253" i="2" s="1"/>
  <c r="I1253" i="2" s="1"/>
  <c r="D1254" i="2"/>
  <c r="E1254" i="2" s="1"/>
  <c r="F1254" i="2" s="1"/>
  <c r="G1254" i="2" s="1"/>
  <c r="H1254" i="2" s="1"/>
  <c r="I1254" i="2" s="1"/>
  <c r="D1255" i="2"/>
  <c r="E1255" i="2" s="1"/>
  <c r="F1255" i="2" s="1"/>
  <c r="G1255" i="2" s="1"/>
  <c r="H1255" i="2" s="1"/>
  <c r="I1255" i="2" s="1"/>
  <c r="D1256" i="2"/>
  <c r="E1256" i="2" s="1"/>
  <c r="F1256" i="2" s="1"/>
  <c r="G1256" i="2" s="1"/>
  <c r="H1256" i="2" s="1"/>
  <c r="I1256" i="2" s="1"/>
  <c r="D1257" i="2"/>
  <c r="E1257" i="2" s="1"/>
  <c r="F1257" i="2" s="1"/>
  <c r="G1257" i="2" s="1"/>
  <c r="H1257" i="2" s="1"/>
  <c r="I1257" i="2" s="1"/>
  <c r="D1258" i="2"/>
  <c r="E1258" i="2" s="1"/>
  <c r="F1258" i="2" s="1"/>
  <c r="G1258" i="2" s="1"/>
  <c r="H1258" i="2" s="1"/>
  <c r="I1258" i="2" s="1"/>
  <c r="D1259" i="2"/>
  <c r="E1259" i="2" s="1"/>
  <c r="F1259" i="2" s="1"/>
  <c r="G1259" i="2" s="1"/>
  <c r="H1259" i="2" s="1"/>
  <c r="I1259" i="2" s="1"/>
  <c r="D1260" i="2"/>
  <c r="E1260" i="2" s="1"/>
  <c r="F1260" i="2" s="1"/>
  <c r="G1260" i="2" s="1"/>
  <c r="H1260" i="2" s="1"/>
  <c r="I1260" i="2" s="1"/>
  <c r="D1261" i="2"/>
  <c r="E1261" i="2" s="1"/>
  <c r="F1261" i="2" s="1"/>
  <c r="G1261" i="2" s="1"/>
  <c r="H1261" i="2" s="1"/>
  <c r="I1261" i="2" s="1"/>
  <c r="D1262" i="2"/>
  <c r="E1262" i="2" s="1"/>
  <c r="F1262" i="2" s="1"/>
  <c r="G1262" i="2" s="1"/>
  <c r="H1262" i="2" s="1"/>
  <c r="I1262" i="2" s="1"/>
  <c r="D1263" i="2"/>
  <c r="E1263" i="2" s="1"/>
  <c r="F1263" i="2" s="1"/>
  <c r="G1263" i="2" s="1"/>
  <c r="H1263" i="2" s="1"/>
  <c r="I1263" i="2" s="1"/>
  <c r="D1264" i="2"/>
  <c r="E1264" i="2" s="1"/>
  <c r="F1264" i="2" s="1"/>
  <c r="G1264" i="2" s="1"/>
  <c r="H1264" i="2" s="1"/>
  <c r="I1264" i="2" s="1"/>
  <c r="D1265" i="2"/>
  <c r="E1265" i="2" s="1"/>
  <c r="F1265" i="2" s="1"/>
  <c r="G1265" i="2" s="1"/>
  <c r="H1265" i="2" s="1"/>
  <c r="I1265" i="2" s="1"/>
  <c r="D1266" i="2"/>
  <c r="E1266" i="2" s="1"/>
  <c r="F1266" i="2" s="1"/>
  <c r="G1266" i="2" s="1"/>
  <c r="H1266" i="2" s="1"/>
  <c r="I1266" i="2" s="1"/>
  <c r="D1267" i="2"/>
  <c r="E1267" i="2" s="1"/>
  <c r="F1267" i="2" s="1"/>
  <c r="G1267" i="2" s="1"/>
  <c r="H1267" i="2" s="1"/>
  <c r="I1267" i="2" s="1"/>
  <c r="D1268" i="2"/>
  <c r="E1268" i="2" s="1"/>
  <c r="F1268" i="2" s="1"/>
  <c r="G1268" i="2" s="1"/>
  <c r="H1268" i="2" s="1"/>
  <c r="I1268" i="2" s="1"/>
  <c r="D1269" i="2"/>
  <c r="E1269" i="2" s="1"/>
  <c r="F1269" i="2" s="1"/>
  <c r="G1269" i="2" s="1"/>
  <c r="H1269" i="2" s="1"/>
  <c r="I1269" i="2" s="1"/>
  <c r="D6" i="2"/>
  <c r="E6" i="2" s="1"/>
  <c r="F6" i="2" s="1"/>
  <c r="G6" i="2" s="1"/>
  <c r="H6" i="2" s="1"/>
  <c r="I6" i="2" s="1"/>
  <c r="D7" i="2"/>
  <c r="E7" i="2" s="1"/>
  <c r="F7" i="2" s="1"/>
  <c r="G7" i="2" s="1"/>
  <c r="H7" i="2" s="1"/>
  <c r="I7" i="2" s="1"/>
  <c r="D8" i="2"/>
  <c r="E8" i="2" s="1"/>
  <c r="F8" i="2" s="1"/>
  <c r="G8" i="2" s="1"/>
  <c r="H8" i="2" s="1"/>
  <c r="I8" i="2" s="1"/>
  <c r="D9" i="2"/>
  <c r="E9" i="2" s="1"/>
  <c r="F9" i="2" s="1"/>
  <c r="G9" i="2" s="1"/>
  <c r="H9" i="2" s="1"/>
  <c r="I9" i="2" s="1"/>
  <c r="D10" i="2"/>
  <c r="E10" i="2" s="1"/>
  <c r="F10" i="2" s="1"/>
  <c r="G10" i="2" s="1"/>
  <c r="H10" i="2" s="1"/>
  <c r="I10" i="2" s="1"/>
  <c r="D11" i="2"/>
  <c r="E11" i="2" s="1"/>
  <c r="F11" i="2" s="1"/>
  <c r="G11" i="2" s="1"/>
  <c r="H11" i="2" s="1"/>
  <c r="I11" i="2" s="1"/>
  <c r="D12" i="2"/>
  <c r="E12" i="2" s="1"/>
  <c r="F12" i="2" s="1"/>
  <c r="G12" i="2" s="1"/>
  <c r="H12" i="2" s="1"/>
  <c r="I12" i="2" s="1"/>
  <c r="D13" i="2"/>
  <c r="E13" i="2" s="1"/>
  <c r="F13" i="2" s="1"/>
  <c r="G13" i="2" s="1"/>
  <c r="H13" i="2" s="1"/>
  <c r="I13" i="2" s="1"/>
  <c r="D14" i="2"/>
  <c r="E14" i="2" s="1"/>
  <c r="F14" i="2" s="1"/>
  <c r="G14" i="2" s="1"/>
  <c r="H14" i="2" s="1"/>
  <c r="I14" i="2" s="1"/>
  <c r="D15" i="2"/>
  <c r="E15" i="2" s="1"/>
  <c r="F15" i="2" s="1"/>
  <c r="G15" i="2" s="1"/>
  <c r="H15" i="2" s="1"/>
  <c r="I15" i="2" s="1"/>
  <c r="D5" i="2"/>
  <c r="E5" i="2" s="1"/>
  <c r="F5" i="2" s="1"/>
  <c r="G5" i="2" s="1"/>
  <c r="H5" i="2" s="1"/>
  <c r="I5" i="2" s="1"/>
  <c r="E21" i="1" l="1"/>
  <c r="E133" i="1" l="1"/>
  <c r="E116" i="1"/>
  <c r="E117" i="1"/>
  <c r="E118" i="1"/>
  <c r="E119" i="1"/>
  <c r="E120" i="1"/>
  <c r="E121" i="1"/>
  <c r="E122" i="1"/>
  <c r="E123" i="1"/>
  <c r="E124" i="1"/>
  <c r="E125" i="1"/>
  <c r="E126" i="1"/>
  <c r="E127" i="1"/>
  <c r="E128" i="1"/>
  <c r="E129" i="1"/>
  <c r="E130" i="1"/>
  <c r="E131" i="1"/>
  <c r="E132" i="1"/>
  <c r="E113" i="1"/>
  <c r="E114" i="1"/>
  <c r="E115" i="1"/>
  <c r="E111" i="1"/>
  <c r="E112" i="1"/>
  <c r="E110" i="1"/>
  <c r="E107" i="1"/>
  <c r="E108" i="1"/>
  <c r="E109" i="1"/>
  <c r="E101" i="1"/>
  <c r="E102" i="1"/>
  <c r="E103" i="1"/>
  <c r="E104" i="1"/>
  <c r="E105" i="1"/>
  <c r="E106" i="1"/>
  <c r="E99" i="1"/>
  <c r="E100" i="1"/>
  <c r="E93" i="1"/>
  <c r="E94" i="1"/>
  <c r="E95" i="1"/>
  <c r="E96" i="1"/>
  <c r="E97" i="1"/>
  <c r="E98" i="1"/>
  <c r="E92" i="1"/>
  <c r="F22" i="1" l="1"/>
  <c r="E22" i="1"/>
  <c r="E28" i="1" l="1"/>
  <c r="E32" i="1" l="1"/>
  <c r="F32" i="1"/>
  <c r="C420" i="4" l="1"/>
  <c r="C419" i="4"/>
  <c r="C418" i="4"/>
  <c r="C417" i="4"/>
  <c r="C416" i="4"/>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C318" i="4"/>
  <c r="C317" i="4"/>
  <c r="C316" i="4"/>
  <c r="C315" i="4"/>
  <c r="C314" i="4"/>
  <c r="C313" i="4"/>
  <c r="C312" i="4"/>
  <c r="C311" i="4"/>
  <c r="C310" i="4"/>
  <c r="C309" i="4"/>
  <c r="C308" i="4"/>
  <c r="C307" i="4"/>
  <c r="C306" i="4"/>
  <c r="C305" i="4"/>
  <c r="C303" i="4"/>
  <c r="C302" i="4"/>
  <c r="C301" i="4"/>
  <c r="C300" i="4"/>
  <c r="C299" i="4"/>
  <c r="C298" i="4"/>
  <c r="C297" i="4"/>
  <c r="C296" i="4"/>
  <c r="C295" i="4"/>
  <c r="C294" i="4"/>
  <c r="C293" i="4"/>
  <c r="C292" i="4"/>
  <c r="C291" i="4"/>
  <c r="C290" i="4"/>
  <c r="C289" i="4"/>
  <c r="C288" i="4"/>
  <c r="C287" i="4"/>
  <c r="C286" i="4"/>
  <c r="C285" i="4"/>
  <c r="C284" i="4"/>
  <c r="C283" i="4"/>
  <c r="C282" i="4"/>
  <c r="C281" i="4"/>
  <c r="C280" i="4"/>
  <c r="C279" i="4"/>
  <c r="C278" i="4"/>
  <c r="C277" i="4"/>
  <c r="C276" i="4"/>
  <c r="C275" i="4"/>
  <c r="C274"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C11" i="4"/>
  <c r="C10" i="4"/>
  <c r="C9" i="4"/>
  <c r="C8" i="4"/>
  <c r="C7" i="4"/>
  <c r="C6" i="4"/>
  <c r="C5" i="4"/>
  <c r="C4" i="4"/>
  <c r="C3" i="4"/>
  <c r="F133" i="1"/>
  <c r="F132" i="1"/>
  <c r="F131" i="1"/>
  <c r="F130" i="1"/>
  <c r="F129" i="1"/>
  <c r="F128" i="1"/>
  <c r="F127" i="1"/>
  <c r="F126" i="1"/>
  <c r="F125" i="1"/>
  <c r="F124" i="1"/>
  <c r="F123" i="1"/>
  <c r="F122" i="1"/>
  <c r="F121" i="1"/>
  <c r="F120" i="1"/>
  <c r="F119" i="1"/>
  <c r="F118" i="1"/>
  <c r="F117" i="1"/>
  <c r="F116" i="1"/>
  <c r="F115" i="1"/>
  <c r="F114" i="1"/>
  <c r="F113" i="1"/>
  <c r="F112" i="1"/>
  <c r="F111" i="1"/>
  <c r="F110" i="1"/>
  <c r="F109" i="1"/>
  <c r="F108" i="1"/>
  <c r="F107" i="1"/>
  <c r="F106" i="1"/>
  <c r="F105" i="1"/>
  <c r="F104" i="1"/>
  <c r="F103" i="1"/>
  <c r="F102" i="1"/>
  <c r="F101" i="1"/>
  <c r="F100" i="1"/>
  <c r="F99" i="1"/>
  <c r="F98" i="1"/>
  <c r="F97" i="1"/>
  <c r="F96" i="1"/>
  <c r="F95" i="1"/>
  <c r="F94" i="1"/>
  <c r="F93" i="1"/>
  <c r="F92" i="1"/>
  <c r="F63" i="1"/>
  <c r="E63" i="1"/>
  <c r="F62" i="1"/>
  <c r="E62" i="1"/>
  <c r="F61" i="1"/>
  <c r="E61" i="1"/>
  <c r="F60" i="1"/>
  <c r="E60" i="1"/>
  <c r="F59" i="1"/>
  <c r="E59" i="1"/>
  <c r="F58" i="1"/>
  <c r="E58" i="1"/>
  <c r="F57" i="1"/>
  <c r="E57" i="1"/>
  <c r="F56" i="1"/>
  <c r="E56" i="1"/>
  <c r="F55" i="1"/>
  <c r="E55" i="1"/>
  <c r="F54" i="1"/>
  <c r="E54" i="1"/>
  <c r="F53" i="1"/>
  <c r="E53" i="1"/>
  <c r="F52" i="1"/>
  <c r="E52" i="1"/>
  <c r="F51" i="1"/>
  <c r="E51" i="1"/>
  <c r="F50" i="1"/>
  <c r="E50" i="1"/>
  <c r="F49" i="1"/>
  <c r="E49" i="1"/>
  <c r="F48" i="1"/>
  <c r="E48" i="1"/>
  <c r="F47" i="1"/>
  <c r="E47" i="1"/>
  <c r="F46" i="1"/>
  <c r="E46" i="1"/>
  <c r="F45" i="1"/>
  <c r="E45" i="1"/>
  <c r="F44" i="1"/>
  <c r="E44" i="1"/>
  <c r="F43" i="1"/>
  <c r="E43" i="1"/>
  <c r="F31" i="1"/>
  <c r="E31" i="1"/>
  <c r="F30" i="1"/>
  <c r="E30" i="1"/>
  <c r="F29" i="1"/>
  <c r="E29" i="1"/>
  <c r="F28" i="1"/>
  <c r="F27" i="1"/>
  <c r="E27" i="1"/>
  <c r="F26" i="1"/>
  <c r="F25" i="1"/>
  <c r="F24" i="1"/>
  <c r="E24" i="1"/>
  <c r="F23" i="1"/>
  <c r="E23" i="1"/>
  <c r="F21" i="1"/>
  <c r="F20" i="1"/>
  <c r="E20" i="1"/>
  <c r="F19" i="1"/>
  <c r="E19" i="1"/>
  <c r="F18" i="1"/>
  <c r="E18" i="1"/>
  <c r="F17" i="1"/>
  <c r="E17" i="1"/>
  <c r="F16" i="1"/>
  <c r="E16" i="1"/>
  <c r="F15" i="1"/>
  <c r="E15" i="1"/>
  <c r="F14" i="1"/>
  <c r="E14" i="1"/>
  <c r="F13" i="1"/>
  <c r="E13" i="1"/>
  <c r="F12" i="1"/>
  <c r="E12" i="1"/>
  <c r="F10" i="1"/>
  <c r="E10" i="1"/>
  <c r="F9" i="1"/>
  <c r="E9" i="1"/>
  <c r="F8" i="1"/>
  <c r="E8" i="1"/>
  <c r="F7" i="1"/>
  <c r="E7" i="1"/>
  <c r="F6" i="1"/>
  <c r="E6" i="1"/>
</calcChain>
</file>

<file path=xl/sharedStrings.xml><?xml version="1.0" encoding="utf-8"?>
<sst xmlns="http://schemas.openxmlformats.org/spreadsheetml/2006/main" count="2617" uniqueCount="2246">
  <si>
    <t>Наименование</t>
  </si>
  <si>
    <t>Фото</t>
  </si>
  <si>
    <t>Расположение планок</t>
  </si>
  <si>
    <t>Производитель</t>
  </si>
  <si>
    <t>Цена в рублях с НДС при оплате сегодня</t>
  </si>
  <si>
    <t>Обычная цена в рублях с НДС</t>
  </si>
  <si>
    <t>Посмотреть на сайте</t>
  </si>
  <si>
    <t>Цена указана в рублех с учетом НДС</t>
  </si>
  <si>
    <t>Для заказа выделяете нужные позиции цветом и укажите количество в комментариях ячейки</t>
  </si>
  <si>
    <t xml:space="preserve">Вакуумные упаковщики DZ (Высокое качество, заводской Китай. Гарантия 12 мес.) АЛЬФАПРОМ РЕКОМЕНДУЕТ ! </t>
  </si>
  <si>
    <t>вакуум-упаковка.рф 
 www.afprom.ru
 8 (800) 200-29-23</t>
  </si>
  <si>
    <t>Ш*Д</t>
  </si>
  <si>
    <t>PET/PE 62мкм</t>
  </si>
  <si>
    <t>PET/PE 77мкм</t>
  </si>
  <si>
    <t>PET/PE 97мкм</t>
  </si>
  <si>
    <t>PET/PE 122мкм</t>
  </si>
  <si>
    <t>PET/PE 75мкм</t>
  </si>
  <si>
    <t>PET/PE 95мкм</t>
  </si>
  <si>
    <t>PET/PE 125мкм</t>
  </si>
  <si>
    <t>Полифуд 60мкм</t>
  </si>
  <si>
    <t>Полифуд 70мкм</t>
  </si>
  <si>
    <t>Полифуд 100мкм</t>
  </si>
  <si>
    <t>Срок службы до 12 лет, более надежный насос повышенной производительности, доработана плата управления, улучшено качество всех датчиков, установлены более надежные клапана. Лидер по сочетанию цена/качество! Высокая оценка экспертов по таким параметрам как : НАДЕЖНОСТЬ , ДОЛГОВЕЧНОСТЬ, ПРОИЗВОДИТЕЛЬНОСТЬ, СОЧЕТАНИЕ ЦЕНА/КАЧЕСТВО.                                                                                                                                                                                                                                                                                                                   Однокаменрные вакуумные упаковщики идеальны для производств среднего размера, небольшой цех. Подойдет для упаковки сыра, мяса, фруктов, сухофруктов, овощей, колбас. Двухкамерные машины подойдут для крупных и средних производств с производительностью от 2х тонн и более.Идеально подходит для упаковки сыра, мяса, фруктов, сухофруктов, овощей, колбас, меда, рыбы.  Две камеры позволяют увеличить производительность.</t>
  </si>
  <si>
    <t>Вакуум-упаковочная машина DZ-260PD</t>
  </si>
  <si>
    <t>OPA/PE1 95мкм</t>
  </si>
  <si>
    <t>OPA/PE1 115мкм</t>
  </si>
  <si>
    <t>OPA/PE2 58мкм</t>
  </si>
  <si>
    <t>OPA/PE 2 68мкм</t>
  </si>
  <si>
    <t>OPA/PE 2 98мкм</t>
  </si>
  <si>
    <t>OPA/PE 2 118мкм</t>
  </si>
  <si>
    <t>OPA/PE 2 95мкм</t>
  </si>
  <si>
    <t>OPA/PE 2 125мкм</t>
  </si>
  <si>
    <t>Золото/ прозрачный 72мкм</t>
  </si>
  <si>
    <t>Золото 72мкм</t>
  </si>
  <si>
    <t>Под запекание 85мкм</t>
  </si>
  <si>
    <t>Триплекс 100мкм</t>
  </si>
  <si>
    <t>100*150</t>
  </si>
  <si>
    <t>Вакуумная помпа в сборе с двигателем 220V для DZ-400,500</t>
  </si>
  <si>
    <t>37 261р.</t>
  </si>
  <si>
    <t>Крышка для вакуумника DZ-400</t>
  </si>
  <si>
    <t>100*160</t>
  </si>
  <si>
    <t>13 923р.</t>
  </si>
  <si>
    <t>Нихромовое полотно для вакуумников метражом, ширина 10 мм</t>
  </si>
  <si>
    <t>995р.</t>
  </si>
  <si>
    <t>Резина уплотнительная на крышку DZ-400 метражом</t>
  </si>
  <si>
    <t>1 591р.</t>
  </si>
  <si>
    <t>100*170</t>
  </si>
  <si>
    <t>Резина уплотнительная на крышку DZ-500T метражом</t>
  </si>
  <si>
    <t>Резина уплотнительная на крышку DZ-400 (комплект, на одну замену)</t>
  </si>
  <si>
    <t>Резина уплотнительная на крышку DZ-510 (комплект 2.5 метра)</t>
  </si>
  <si>
    <t>4 973р.</t>
  </si>
  <si>
    <t>100*180</t>
  </si>
  <si>
    <t>Резина уплотнительная на крышку DZ-500 (комплект 2.5 метра)</t>
  </si>
  <si>
    <t>Резина силиконовая под сварочную планку DZ-260</t>
  </si>
  <si>
    <t>2 055р.</t>
  </si>
  <si>
    <t>Резина силиконовая под сварочную планку DZ-400</t>
  </si>
  <si>
    <t>2 188р.</t>
  </si>
  <si>
    <t>Резина силиконовая под сварочную планку DZ-500 (old type)</t>
  </si>
  <si>
    <t>2 254р.</t>
  </si>
  <si>
    <t>Резина силиконовая под сварочную планку DZ-510</t>
  </si>
  <si>
    <t>100*190</t>
  </si>
  <si>
    <t>2 652р.</t>
  </si>
  <si>
    <t>Вакуумное масло 1л</t>
  </si>
  <si>
    <t>862р.</t>
  </si>
  <si>
    <t>Пружина возвратная для DZ-500</t>
  </si>
  <si>
    <t>100*200</t>
  </si>
  <si>
    <t>3 050р.</t>
  </si>
  <si>
    <t>100*210</t>
  </si>
  <si>
    <t>Пружина возвратная для DZ-510</t>
  </si>
  <si>
    <t>3 116р.</t>
  </si>
  <si>
    <t>Пружина возвратная для DZ-400</t>
  </si>
  <si>
    <t>2 519р.</t>
  </si>
  <si>
    <t>Резиновая звёздочка для помпы DZ-400/500/510</t>
  </si>
  <si>
    <t>2 387р.</t>
  </si>
  <si>
    <t>Коннектор (комплект) DZ-400/500/510</t>
  </si>
  <si>
    <t>7 293р.</t>
  </si>
  <si>
    <t>Фильтр воздушный для вакуум-упаковочных аппаратов DZ-260</t>
  </si>
  <si>
    <t>100*220</t>
  </si>
  <si>
    <t>4 641р.</t>
  </si>
  <si>
    <t>Фильтр воздушный для вакуум-упаковочных аппаратов DZ-400/500/510</t>
  </si>
  <si>
    <t>2 984р.</t>
  </si>
  <si>
    <t>Тефлоновое полотно (несамокл.)</t>
  </si>
  <si>
    <t>800р.</t>
  </si>
  <si>
    <t>Тефлоновое полотно (самокл.)</t>
  </si>
  <si>
    <t>902р.</t>
  </si>
  <si>
    <t>Реле времении для DZ</t>
  </si>
  <si>
    <t>100*230</t>
  </si>
  <si>
    <t>Вакуумметр наDZ-510</t>
  </si>
  <si>
    <t>100*240</t>
  </si>
  <si>
    <t>Вакуумметр наDZ-400</t>
  </si>
  <si>
    <t>4 575р.</t>
  </si>
  <si>
    <t>Электромагнитный клапан пуска газа для DZ(Q)-510/2SA</t>
  </si>
  <si>
    <t>9 945р.</t>
  </si>
  <si>
    <t>Концевой выключатель для DZ-500/510</t>
  </si>
  <si>
    <t>Эпоксидная планка в сборе для DZ-260/PD</t>
  </si>
  <si>
    <t>100*250</t>
  </si>
  <si>
    <t>Эпоксидная планка в сборе для DZ-400/2T</t>
  </si>
  <si>
    <t>5 967р.</t>
  </si>
  <si>
    <t>Эпоксидная планка в сборе для DZ-510/2SA</t>
  </si>
  <si>
    <t>6 232р.</t>
  </si>
  <si>
    <t>Шланг армированный откачки воздуха на DZ-510/2SA, м</t>
  </si>
  <si>
    <t>796р.</t>
  </si>
  <si>
    <t>100*260</t>
  </si>
  <si>
    <t>Комплект силиконовых литер для DZ-400/510</t>
  </si>
  <si>
    <t>3 315р.</t>
  </si>
  <si>
    <t>100*270</t>
  </si>
  <si>
    <t>100*280</t>
  </si>
  <si>
    <t>100*290</t>
  </si>
  <si>
    <t>100*300</t>
  </si>
  <si>
    <t>100*310</t>
  </si>
  <si>
    <t>100*320</t>
  </si>
  <si>
    <t>100*330</t>
  </si>
  <si>
    <t>100*340</t>
  </si>
  <si>
    <t>100*350</t>
  </si>
  <si>
    <t>100*360</t>
  </si>
  <si>
    <t>100*370</t>
  </si>
  <si>
    <t>100*380</t>
  </si>
  <si>
    <t>100*390</t>
  </si>
  <si>
    <t>100*400</t>
  </si>
  <si>
    <t>100*410</t>
  </si>
  <si>
    <t>100*420</t>
  </si>
  <si>
    <t>100*430</t>
  </si>
  <si>
    <t>100*440</t>
  </si>
  <si>
    <t>100*450</t>
  </si>
  <si>
    <t>100*460</t>
  </si>
  <si>
    <t>100*470</t>
  </si>
  <si>
    <t>100*480</t>
  </si>
  <si>
    <t>100*490</t>
  </si>
  <si>
    <t>100*500</t>
  </si>
  <si>
    <t>100*510</t>
  </si>
  <si>
    <t>100*520</t>
  </si>
  <si>
    <t>100*530</t>
  </si>
  <si>
    <t>100*540</t>
  </si>
  <si>
    <t>100*550</t>
  </si>
  <si>
    <t>110*150</t>
  </si>
  <si>
    <t>110*160</t>
  </si>
  <si>
    <t>110*170</t>
  </si>
  <si>
    <t>Доработана по заказу АЛЬФАПРОМ</t>
  </si>
  <si>
    <t>110*180</t>
  </si>
  <si>
    <t>110*190</t>
  </si>
  <si>
    <t>110*200</t>
  </si>
  <si>
    <t>110*210</t>
  </si>
  <si>
    <t>http://alfaprom.org/product/vakuum-upakovochnaia-mashina-dz-260-pd/</t>
  </si>
  <si>
    <t>110*220</t>
  </si>
  <si>
    <t>110*230</t>
  </si>
  <si>
    <t>110*240</t>
  </si>
  <si>
    <t>Вакуум-упаковочная машина DZ-400/2Е(напольный)</t>
  </si>
  <si>
    <t>110*250</t>
  </si>
  <si>
    <t>http://alfaprom.org/product/vakuum-upakovochnaia-mashina-dz-400-2e/</t>
  </si>
  <si>
    <t>110*260</t>
  </si>
  <si>
    <t>110*270</t>
  </si>
  <si>
    <t>Вакуум-упаковочная машина DZ-400Т(нерж.)</t>
  </si>
  <si>
    <t>110*280</t>
  </si>
  <si>
    <t>http://alfaprom.org/product/vakuum-upakovochnaia-mashina-dz-400t-nerzh/</t>
  </si>
  <si>
    <t>110*290</t>
  </si>
  <si>
    <t>Вакуум-упаковочная машина DZQ-400Т с газом</t>
  </si>
  <si>
    <t>110*300</t>
  </si>
  <si>
    <t>110*310</t>
  </si>
  <si>
    <t>110*320</t>
  </si>
  <si>
    <t>Вакуум-упаковочная машина DZ-500T (нерж.)</t>
  </si>
  <si>
    <t>110*330</t>
  </si>
  <si>
    <t>110*340</t>
  </si>
  <si>
    <t>110*350</t>
  </si>
  <si>
    <t>http://alfaprom.org/product/vakuum-upakovochnaia-mashina-dz-500t-nerzh/</t>
  </si>
  <si>
    <t>110*360</t>
  </si>
  <si>
    <t>110*370</t>
  </si>
  <si>
    <t>Вакуум-упаковочная машина DZ-400/2SВ</t>
  </si>
  <si>
    <t>110*380</t>
  </si>
  <si>
    <t>http://alfaprom.org/product/vakuum-upakovochnaia-mashina-dz-400-2sb/</t>
  </si>
  <si>
    <t>110*390</t>
  </si>
  <si>
    <t>110*400</t>
  </si>
  <si>
    <t>Вакуум-упаковочная машина DZ-500/2E (напольный)</t>
  </si>
  <si>
    <t>110*410</t>
  </si>
  <si>
    <t>110*420</t>
  </si>
  <si>
    <t xml:space="preserve">Вакуум-упаковочная машина DZ-500/2SA </t>
  </si>
  <si>
    <t>110*430</t>
  </si>
  <si>
    <t>http://alfaprom.org/product/vakuum-upakovochnaia-mashina-dz-500-2sa/</t>
  </si>
  <si>
    <t>110*440</t>
  </si>
  <si>
    <t xml:space="preserve">Вакуум-упаковочная машина DZQ-500/2SA </t>
  </si>
  <si>
    <t>110*450</t>
  </si>
  <si>
    <t>110*460</t>
  </si>
  <si>
    <t xml:space="preserve">Вакуум-упаковочная машина DZQ-500/2SB </t>
  </si>
  <si>
    <t>110*470</t>
  </si>
  <si>
    <t>http://alfaprom.org/product/vakuum-upakovochnaia-mashina-dz-500-2sb/</t>
  </si>
  <si>
    <t>110*480</t>
  </si>
  <si>
    <t>Вакуум-упаковочная машина DZ-500/2SB</t>
  </si>
  <si>
    <t>110*490</t>
  </si>
  <si>
    <t>Вакуум-упаковочная машина DZ(HVC)-510/2SA</t>
  </si>
  <si>
    <t>110*500</t>
  </si>
  <si>
    <t>http://alfaprom.org/product/vakuum-upakovochnaia-mashina-hvc-510s-2a/</t>
  </si>
  <si>
    <t>115*350</t>
  </si>
  <si>
    <t>Вакуум-упаковочная машина DZQ(HVC)-510/2SA</t>
  </si>
  <si>
    <t>115*360</t>
  </si>
  <si>
    <t>http://alfaprom.org/product/vakuum-upakovochnaia-mashina-dzq-510-2sa/</t>
  </si>
  <si>
    <t>115*370</t>
  </si>
  <si>
    <t>Вакуум-упаковочная машина DZ-600/2SB</t>
  </si>
  <si>
    <t>115*380</t>
  </si>
  <si>
    <t>http://alfaprom.org/product/vakuum-upakovochnaia-mashina-dz-600-2sb/</t>
  </si>
  <si>
    <t>115*390</t>
  </si>
  <si>
    <t>Вакуум-упаковочная машина DZQ-600/2SB</t>
  </si>
  <si>
    <t>115*400</t>
  </si>
  <si>
    <t>115*410</t>
  </si>
  <si>
    <t>Вакуум-упаковочная машина DZ-800W (бескамерный)</t>
  </si>
  <si>
    <t>115*420</t>
  </si>
  <si>
    <t>http://alfaprom.org/product/vakuum-upakovochnaia-mashina-dz-800-w/</t>
  </si>
  <si>
    <t>115*430</t>
  </si>
  <si>
    <t>Вакуум-упаковочная машина DZ-800/2L</t>
  </si>
  <si>
    <t>115*440</t>
  </si>
  <si>
    <t>Вакуум-упаковочная машина DZQ-800/2L</t>
  </si>
  <si>
    <t>115*450</t>
  </si>
  <si>
    <t>115*460</t>
  </si>
  <si>
    <t>Вакуум-упаковочная машина DZ-1000/2L</t>
  </si>
  <si>
    <t>http://alfaprom.org/product/vakuum-upakovochnaia-mashina-dzq-1000-2l/</t>
  </si>
  <si>
    <t>115*470</t>
  </si>
  <si>
    <t>Вакуум-упаковочная машина DZQ-1000/2L</t>
  </si>
  <si>
    <t>115*480</t>
  </si>
  <si>
    <t>Вакуум-упаковочная машина MDZ-400/2SB</t>
  </si>
  <si>
    <t>115*490</t>
  </si>
  <si>
    <t>http://alfaprom.org/product/vakuum-upakovochnaia-mashina-mdz-400-2sb/</t>
  </si>
  <si>
    <t>Вакуум-упаковочная машина MDZ-500/2SB</t>
  </si>
  <si>
    <t>115*500</t>
  </si>
  <si>
    <t>http://alfaprom.org/product/vakuum-upakovochnaia-mashina-mdz-500-2sb/</t>
  </si>
  <si>
    <t>120*100</t>
  </si>
  <si>
    <t>Вакуум-упаковочная машина MDZQ-400/F</t>
  </si>
  <si>
    <t>http://alfaprom.org/product/vakuum-upakovochnaia-mashina-mdzq-500-2f/</t>
  </si>
  <si>
    <t>120*110</t>
  </si>
  <si>
    <t>Вакуум-упаковочная машина MDZQ-500/2F</t>
  </si>
  <si>
    <t>120*120</t>
  </si>
  <si>
    <t>120*130</t>
  </si>
  <si>
    <t>120*140</t>
  </si>
  <si>
    <t>120*150</t>
  </si>
  <si>
    <t xml:space="preserve">Дополнительное оборудование </t>
  </si>
  <si>
    <t>120*160</t>
  </si>
  <si>
    <t>120*170</t>
  </si>
  <si>
    <t>120*180</t>
  </si>
  <si>
    <t>Цена в рублях с учетом НДС</t>
  </si>
  <si>
    <t xml:space="preserve"> Foodatlas Eco (Китай эконом сегмента, среднего качества, гарантия 6 мес.) </t>
  </si>
  <si>
    <t>Цена при оплате сегодня с НДС</t>
  </si>
  <si>
    <t>Автомат термоусадочный BSF-5640L, шт</t>
  </si>
  <si>
    <t>120*190</t>
  </si>
  <si>
    <t>При сборке используются бюджетные комплектующие не расчитанные на очень долгий срок службы. Подходят для начинающих производств, или не длительных контрактов(до 3х лет)</t>
  </si>
  <si>
    <t>120*200</t>
  </si>
  <si>
    <t>Вакуумный упаковщик DZ-300/PD Foodatlas Eco</t>
  </si>
  <si>
    <t>120*210</t>
  </si>
  <si>
    <t>120*220</t>
  </si>
  <si>
    <t>Автомат упаковочный BX-500, шт</t>
  </si>
  <si>
    <t>Автомат фасовочно-упаковочный DXD-60CH-H-4, шт</t>
  </si>
  <si>
    <t>Автомат фасовочно-упаковочный DXDK-60CH-4K, шт</t>
  </si>
  <si>
    <t>Автомат фасовочно-упаковочный MAG-150AV-KH, шт</t>
  </si>
  <si>
    <t>Автомат фасовочно-упаковочный MAG-150AV-KHD, шт</t>
  </si>
  <si>
    <t>120*230</t>
  </si>
  <si>
    <t>Автомат фасовочно-упаковочный MAG-150AV-LH, шт</t>
  </si>
  <si>
    <t>Автомат фасовочно-упаковочный MAG-300AVFL, шт</t>
  </si>
  <si>
    <t>Автомат фасовочно-упаковочный MAG-60AVFXD, упак.</t>
  </si>
  <si>
    <t>Foodatlas Eco</t>
  </si>
  <si>
    <t>Автомат фасовочно-упаковочный MAG-60AVKZD, шт</t>
  </si>
  <si>
    <t>Автомат фасовочно-упаковочный MAG-80AVKPD, шт</t>
  </si>
  <si>
    <t>Автомат фасовочно-упаковочный MAG-80AVKX, шт</t>
  </si>
  <si>
    <t>120*240</t>
  </si>
  <si>
    <t>Автомат фасовочно-упаковочный MAG-80AVKXD, шт</t>
  </si>
  <si>
    <t>Автоматическая вертикальная упаковочная машина MAG-520P, шт</t>
  </si>
  <si>
    <t>Автоматическая отсадочно-экструзионная машина (трехбункерная), в компл. модули для формовки печенья, шт</t>
  </si>
  <si>
    <t>Автоматический роторный нож для печенья, шт</t>
  </si>
  <si>
    <t>Автоматический стреппинг KZ-8060/D, шт</t>
  </si>
  <si>
    <t>Автоматический укладчик на противни, шт</t>
  </si>
  <si>
    <t>120*250</t>
  </si>
  <si>
    <t>Амортизатор возврата крышки MDZ-260 , шт</t>
  </si>
  <si>
    <t>Амортизатор возврата крышки MDZ-400/2ES, шт</t>
  </si>
  <si>
    <t>Амортизатор возврата крышки MDZ-500/2F, шт</t>
  </si>
  <si>
    <t>Аппликатор самоклеящихся этикеток MAG NY-816, шт</t>
  </si>
  <si>
    <t>Блок с электромагнитными клапанами d-10+d-10 мм к MDZ-260, шт</t>
  </si>
  <si>
    <t>Блок с электромагнитными клапанами d-6+d-15 мм к MDZ, шт</t>
  </si>
  <si>
    <t>Буква к DBF-900, шт</t>
  </si>
  <si>
    <t>120*260</t>
  </si>
  <si>
    <t>Буква к DK-1100, шт</t>
  </si>
  <si>
    <t>Вакуум-упаковочная машина DZ-500/2E (220V), шт</t>
  </si>
  <si>
    <t>http://alfaprom.org/product/vakuumnyi-upakovshchik-dz-300-pd-foodatlas-eco/</t>
  </si>
  <si>
    <t>Вакуум-упаковочная машина DZ-600/2SB (380V), шт</t>
  </si>
  <si>
    <t>Вакуум-упаковочная машина HVC-720S/2B, шт</t>
  </si>
  <si>
    <t>Горизонтальный упаковочный автомат MAG-250AGB, шт</t>
  </si>
  <si>
    <t>Горизонтальный упаковочный автомат MAG-250AGD, шт</t>
  </si>
  <si>
    <t>120*270</t>
  </si>
  <si>
    <t>Горизонтальный упаковочный автомат MAG-250AGSF, шт</t>
  </si>
  <si>
    <t>Горизонтальный упаковочный автомат MAG-250AGX, шт</t>
  </si>
  <si>
    <t>Горизонтальный упаковочный автомат MAG-250AGXS, шт</t>
  </si>
  <si>
    <t>Горизонтальный упаковочный автомат MAG-320AGD, шт</t>
  </si>
  <si>
    <t>120*280</t>
  </si>
  <si>
    <t>Горизонтальный упаковочный автомат MAG-350AGD, шт</t>
  </si>
  <si>
    <t>Горизонтальный упаковочный автомат MAG-350AGX, шт</t>
  </si>
  <si>
    <t>Вакуумный упаковщик DZ-400/2F Foodatlas Eco</t>
  </si>
  <si>
    <t>Горизонтальный упаковочный автомат MAG-400AGD, шт</t>
  </si>
  <si>
    <t>Горизонтальный упаковочный автомат MAG-450AGD, шт</t>
  </si>
  <si>
    <t>120*290</t>
  </si>
  <si>
    <t>Горизонтальный упаковочный автомат MAG-450AGDP, шт</t>
  </si>
  <si>
    <t>Горизонтальный упаковочный автомат MAG-450AGDPT, шт</t>
  </si>
  <si>
    <t>Горизонтальный упаковочный автомат MAG-450AGX, шт</t>
  </si>
  <si>
    <t>120*300</t>
  </si>
  <si>
    <t>Горизонтальный упаковочный автомат MAG-450AGXP, шт</t>
  </si>
  <si>
    <t>Горизонтальный упаковочный автомат MAG-600AGDPT, шт</t>
  </si>
  <si>
    <t>http://alfaprom.org/product/vakuumnyi-upakovshchik-dz-400-2f-foodatlas-eco/</t>
  </si>
  <si>
    <t>Горизонтальный упаковочный автомат MAG-600AGDT, шт</t>
  </si>
  <si>
    <t>Горизонтальный упаковочный автомат MAG-600AGXP, шт</t>
  </si>
  <si>
    <t>120*310</t>
  </si>
  <si>
    <t>Горизонтальный упаковочный автомат MAG-700AGDT, шт</t>
  </si>
  <si>
    <t>Горизонтальный упаковочный автомат MAG-800AGFD, шт</t>
  </si>
  <si>
    <t>Горячий стол BX-450, шт</t>
  </si>
  <si>
    <t>Губки запаивающие L-образн. 130*165 (без даты) к MAG-AV, компл.</t>
  </si>
  <si>
    <t>120*320</t>
  </si>
  <si>
    <t>Губки запаивающие L-образн. 130*165 (с датой) к MAG-AV, компл.</t>
  </si>
  <si>
    <t>Вакуумный упаковщик DZ-400/2H Foodatlas Eco</t>
  </si>
  <si>
    <t>Губки запаивающие L-образн. 145*195 (без даты) к MAG-AV, компл.</t>
  </si>
  <si>
    <t>Губки запаивающие L-образн. 145*195 (с датой) к MAG-AV, компл.</t>
  </si>
  <si>
    <t>Губки запаивающие L-образн. 160*205 (без даты) к MAG-AV, компл.</t>
  </si>
  <si>
    <t>120*330</t>
  </si>
  <si>
    <t>Губки запаивающие L-образн. к MAG-60AVFX (с датой) , компл.</t>
  </si>
  <si>
    <t>Датчик фотометки KTY1-B, шт</t>
  </si>
  <si>
    <t>Датчик шага Omron, шт</t>
  </si>
  <si>
    <t>Двигатель асинхронный YT 712-4 (0.3kW, 380В), шт</t>
  </si>
  <si>
    <t>http://alfaprom.org/product/vakuumnyi-upakovshchik-dz-400-2h-foodatlas-eco/</t>
  </si>
  <si>
    <t>120*340</t>
  </si>
  <si>
    <t>Двигатель щеток для MAGIKON-250AGSF, шт</t>
  </si>
  <si>
    <t>Держатель ножа запайщика SFTD, шт</t>
  </si>
  <si>
    <t>Дозатор жидкостный, поршневой PPF-100T, шт</t>
  </si>
  <si>
    <t>Дозатор жидкостный, поршневой PPF-2000T, шт</t>
  </si>
  <si>
    <t>120*350</t>
  </si>
  <si>
    <t>Дозатор шнековый FLG-500A, шт</t>
  </si>
  <si>
    <t>Заклейщик коробок скотчем FXJ-6050* (2" узкий скотч), шт</t>
  </si>
  <si>
    <t>Запайщик пакетов постоянного нагрева PFS-300DD (педальный), шт</t>
  </si>
  <si>
    <t xml:space="preserve"> Вакуумный упаковщик DZ-400I (мех. панель) Foodatlas Pro</t>
  </si>
  <si>
    <t>120*360</t>
  </si>
  <si>
    <t>Запайщик пакетов постоянного нагрева PFS-400DD (педальный), шт</t>
  </si>
  <si>
    <t>Запайщик ручнойс постоянным нагревом FKR-400, шт</t>
  </si>
  <si>
    <t>Запайщик ручной с постоянным нагревом FKR-300, шт</t>
  </si>
  <si>
    <t>Защитный экран к 400D, шт</t>
  </si>
  <si>
    <t>120*370</t>
  </si>
  <si>
    <t>Звено цепи соединительное к машине для сэндвич печенья, шт</t>
  </si>
  <si>
    <t>Импульсный запайщик SP-300 с рулонодержателем, шт</t>
  </si>
  <si>
    <t>Кабель оптоволоконный к MPFL-200, шт</t>
  </si>
  <si>
    <t>http://alfaprom.org/product/vakuumnyi-upakovshchik-dz-400i-mekh-panel-foodatlas-pro/</t>
  </si>
  <si>
    <t>Клапан электромагнитный d-20 мм к MDZ, шт</t>
  </si>
  <si>
    <t>120*380</t>
  </si>
  <si>
    <t>Клапан электромагнитный d-25 мм к MDZ, шт</t>
  </si>
  <si>
    <t>Клемма нагревательного элемента к PFS, шт</t>
  </si>
  <si>
    <t>120*390</t>
  </si>
  <si>
    <t>Ковш к подающему транспортеру MAG-Z-520 (416х147мм), шт</t>
  </si>
  <si>
    <t>Ковш ленточного транспортера, шт</t>
  </si>
  <si>
    <t xml:space="preserve"> Вакуумный упаковщик DZ-400II (электро. панель) Foodatlas Pro</t>
  </si>
  <si>
    <t>120*400</t>
  </si>
  <si>
    <t>Колесо цепное (12 зубцов) к DCWB-350D, упак.</t>
  </si>
  <si>
    <t>Колесо цепное 1 к DCWB-350D, упак.</t>
  </si>
  <si>
    <t>Колесо цепное 2 к DCWB-350D, упак.</t>
  </si>
  <si>
    <t>Колесо цепное 3 к DCWB-350D, упак.</t>
  </si>
  <si>
    <t>120*410</t>
  </si>
  <si>
    <t>Колесо цепное 4 к DCWB-350D, упак.</t>
  </si>
  <si>
    <t>http://alfaprom.org/product/vakuumnyi-upakovshchik-dz-400ii-elektro-panel-foodatlas-pro/</t>
  </si>
  <si>
    <t>Колесо цепное 5 к DCWB-350D, упак.</t>
  </si>
  <si>
    <t>Колесо цепное щетки центральной блокировки DCWB-350D, упак.</t>
  </si>
  <si>
    <t>120*420</t>
  </si>
  <si>
    <t>Кольцо 103*117 мм для LPF, шт</t>
  </si>
  <si>
    <t>Кольцо 29*50,5 мм для LPF, шт</t>
  </si>
  <si>
    <t>Кольцо 48*65 мм для LPF, шт</t>
  </si>
  <si>
    <t>Кольцо 61*77 мм для LPF, шт</t>
  </si>
  <si>
    <t>Кольцо 73*91 мм для LPF, шт</t>
  </si>
  <si>
    <t>120*430</t>
  </si>
  <si>
    <t>Вакуумный упаковщик DZ-500/2F Foodatlas Eco</t>
  </si>
  <si>
    <t>Кольцо поршневое, внеш д 100 мм,внут 88 мм для LPF, шт</t>
  </si>
  <si>
    <t>Кольцо поршневое, внеш д 28 мм,внут 20 мм для LPF, шт</t>
  </si>
  <si>
    <t>Кольцо поршневое, внеш д 35 мм,внут 27 мм для LPF, шт</t>
  </si>
  <si>
    <t>Кольцо поршневое, внеш д 50 мм,внут 38 мм для LPF, шт</t>
  </si>
  <si>
    <t>Кольцо поршневое, внеш д 60 мм,внут 48 мм для LPF, шт</t>
  </si>
  <si>
    <t>120*440</t>
  </si>
  <si>
    <t>Кольцо поршневое, внеш д 70 мм,внут 58 мм для LPF, шт</t>
  </si>
  <si>
    <t>Конвейерный запайщик FRM-1000W(печать сухими чернилами), шт</t>
  </si>
  <si>
    <t>http://alfaprom.org/product/vakuumnyi-upakovshchik-dz-500-2f-foodatlas-eco/</t>
  </si>
  <si>
    <t>Конвейерный запайщик FRM-1120LD, шт</t>
  </si>
  <si>
    <t>Конвейерный запайщик MDBF-900LW, шт</t>
  </si>
  <si>
    <t>Конвейерный запайщик MDBF-900W, шт</t>
  </si>
  <si>
    <t>120*450</t>
  </si>
  <si>
    <t>Контроллер PLC, шт</t>
  </si>
  <si>
    <t>Котлетный аппарат AMF100-III, шт</t>
  </si>
  <si>
    <t>Крепеж нагревательного элемента к SFTD, шт</t>
  </si>
  <si>
    <t>Крышка защитная к запайщику, шт</t>
  </si>
  <si>
    <t>120*460</t>
  </si>
  <si>
    <t>Крышка к тестомесу MAG-HS60, шт</t>
  </si>
  <si>
    <t>Крышка силиконового ролика к DBF-900, шт</t>
  </si>
  <si>
    <t>Вакуумный упаковщик DZ-500/2H Foodatlas Eco</t>
  </si>
  <si>
    <t>Кулер охлаждения двигателя DBF-900W/LW, шт</t>
  </si>
  <si>
    <t>Лента транспортерная к FRBM-810, шт</t>
  </si>
  <si>
    <t>120*470</t>
  </si>
  <si>
    <t>Машинагильотинной нарезки, шт</t>
  </si>
  <si>
    <t>Машина для вертикальной нарезки тортов и бисквита, шт</t>
  </si>
  <si>
    <t>Миксер MAG-B10, шт</t>
  </si>
  <si>
    <t>Миксер MAG-B5, шт</t>
  </si>
  <si>
    <t>120*480</t>
  </si>
  <si>
    <t>Модули для формовки печенья (7 шт.), шт</t>
  </si>
  <si>
    <t>http://alfaprom.org/product/vakuumnyi-upakovshchik-dz-500-2h-foodatlas-eco/</t>
  </si>
  <si>
    <t>на удаление, упак.</t>
  </si>
  <si>
    <t>Набор шестерен торцевой заглушки DCWB-350D, компл.</t>
  </si>
  <si>
    <t>Нож 100мм для вертикальных упаковочных машин MAGIKON, компл.</t>
  </si>
  <si>
    <t>120*490</t>
  </si>
  <si>
    <t>Нож 110мм для вертикальных упаковочных машин MAGIKON, компл.</t>
  </si>
  <si>
    <t>Нож 140мм для вертикальных упаковочных машин MAGIKON, компл.</t>
  </si>
  <si>
    <t>Нож 185*10*3,8мм для горизонтальных упаковочных машин, компл.</t>
  </si>
  <si>
    <t>Нож 205*10*3,8мм для горизонтальных упаковочных машин, компл.</t>
  </si>
  <si>
    <t>Нож 255*15*4 мм для горизонтальных упаковочных машин, компл.</t>
  </si>
  <si>
    <t>Вакуумный упаковщик DZ-500I (мех. панель) Foodatlas Pro</t>
  </si>
  <si>
    <t>120*500</t>
  </si>
  <si>
    <t>Нож для надреза внешнего пакета к DXDC8IV, шт</t>
  </si>
  <si>
    <t>Нож для хлеборезки MAG, шт</t>
  </si>
  <si>
    <t>Нож стандартный для хлеборезки т.м. WLBake, шт</t>
  </si>
  <si>
    <t>Носитель нити для ярлычка к DXDC8IV, шт</t>
  </si>
  <si>
    <t>Отбраковщик доз SIG, шт</t>
  </si>
  <si>
    <t>125*150</t>
  </si>
  <si>
    <t>Панель управления для DZ-800/2L в сборе, шт</t>
  </si>
  <si>
    <t>Панель управления интерактивная Wintek, шт</t>
  </si>
  <si>
    <t>Планка сварочная в сборе для DZ-260, шт</t>
  </si>
  <si>
    <t>http://alfaprom.org/product/vakuumnyi-upakovshchik-dz-500i-mekh-panel-foodatlas-pro/</t>
  </si>
  <si>
    <t>Пластина для DXDL, шт</t>
  </si>
  <si>
    <t>Плата для вакуум-упаковочных машин MDZ-260, шт</t>
  </si>
  <si>
    <t>Плата управления для DZ-400/500 (наст.) ZKBZ-6C, шт</t>
  </si>
  <si>
    <t>Плата управления для MDZ, шт</t>
  </si>
  <si>
    <t>125*160</t>
  </si>
  <si>
    <t>Платформа (нерж.) рабочая с лестницей MAG-1-520, шт</t>
  </si>
  <si>
    <t>Подложка силиконовая к HP-501, шт</t>
  </si>
  <si>
    <t>Подушка воздушная для MDZ-400, шт</t>
  </si>
  <si>
    <t>Подушка воздушная для MDZ-500, шт</t>
  </si>
  <si>
    <t>Подшипник в ролик этикетировщика PFL-60, шт</t>
  </si>
  <si>
    <t>Предохранитель 10A, шт</t>
  </si>
  <si>
    <t>Вакуумный упаковщик DZ-600/2H Foodatlas Eco</t>
  </si>
  <si>
    <t>125*170</t>
  </si>
  <si>
    <t>Предохранитель 15A, шт</t>
  </si>
  <si>
    <t>Предохранитель 20A, шт</t>
  </si>
  <si>
    <t>Пресс форма к MAGIKON-300AVFL, шт</t>
  </si>
  <si>
    <t>Принтер даты к MAGIKON-300AVFL, шт</t>
  </si>
  <si>
    <t>Пружина гнезда ведомого ролика к DBF-900, шт</t>
  </si>
  <si>
    <t>125*180</t>
  </si>
  <si>
    <t>Пружина для крышки DZ-400/2SB, шт</t>
  </si>
  <si>
    <t>Пружина для крышки DZ-600/2SB, шт</t>
  </si>
  <si>
    <t>Пружина к PFL-60, шт</t>
  </si>
  <si>
    <t>http://alfaprom.org/product/vakuumnyi-upakovshchik-dz-600-2h-foodatlas-eco/</t>
  </si>
  <si>
    <t>Пружина подъема рамы к BSF (501-601), шт</t>
  </si>
  <si>
    <t>Регулятор амплитуды вибрации вибробункера для ковшового транспортера, шт</t>
  </si>
  <si>
    <t>Редуктор двигателя щеток для MAGIKON-250AGSF, шт</t>
  </si>
  <si>
    <t>Реле Omron, шт</t>
  </si>
  <si>
    <t>125*190</t>
  </si>
  <si>
    <t>Ремень протяжки пленки к BX-500 (T10x56), шт</t>
  </si>
  <si>
    <t>Ролик на вал для этикетировщика PFL-60, шт</t>
  </si>
  <si>
    <t>Ролик силиконовый к DBF-900, шт</t>
  </si>
  <si>
    <t>Ролик тиснения к DBF-900, шт</t>
  </si>
  <si>
    <t>Рольганг для термотоннеля BS, шт</t>
  </si>
  <si>
    <t>Стол поворотный MAGIKON, шт</t>
  </si>
  <si>
    <t>Сцепление в сборе к FRBM-810, шт</t>
  </si>
  <si>
    <t>125*200</t>
  </si>
  <si>
    <t>Вакуумный упаковщик DZQ-400/2F Foodatlas Eco</t>
  </si>
  <si>
    <t>Термодатер DК-1100А (770 мм), шт</t>
  </si>
  <si>
    <t>Термодатер даты роликовый MY-812G (550 мм), шт</t>
  </si>
  <si>
    <t>Термопара большая (L=2м) к горизонтальным упаковочным автоматам (без резьбы), шт</t>
  </si>
  <si>
    <t>Терморегулятор KST220 для FKR-300/400, шт</t>
  </si>
  <si>
    <t>Тоннель термоусадочный BS-3020А, шт</t>
  </si>
  <si>
    <t>Транспортер ленточный MAG-LO (нерж), шт</t>
  </si>
  <si>
    <t>125*210</t>
  </si>
  <si>
    <t>Транспортер отводящий MAG, шт</t>
  </si>
  <si>
    <t>Транспортер подающий ковшовый MAG-Z-520 (нерж), шт</t>
  </si>
  <si>
    <t>Трансформатор к PFS-800, шт</t>
  </si>
  <si>
    <t>Тэн 125мм (d=8мм) для FKR-300, шт</t>
  </si>
  <si>
    <t>Тэн 150мм (d=8мм) для FKR-400, шт</t>
  </si>
  <si>
    <t>http://alfaprom.org/product/vakuumnyi-upakovshchik-dzq-400-2f-foodatlas-eco/</t>
  </si>
  <si>
    <t>Тэн 180 мм для MAGIKON-350AG, шт</t>
  </si>
  <si>
    <t>Тэн 250 мм для MAGIKON-450AG, шт</t>
  </si>
  <si>
    <t>125*220</t>
  </si>
  <si>
    <t>Тэн красящего ролика к FRBM-810, шт</t>
  </si>
  <si>
    <t>Узел крепления ведущего ролика к DBF (в сборе), шт</t>
  </si>
  <si>
    <t>Упаковочная линия для фасовки метизов, шт</t>
  </si>
  <si>
    <t>Уплотнитель к DZ-800/1000 , м</t>
  </si>
  <si>
    <t>Фидер MAG-F, шт</t>
  </si>
  <si>
    <t>Фильтр к MDZ, шт</t>
  </si>
  <si>
    <t>125*230</t>
  </si>
  <si>
    <t>Цепь конвейера внутренних пакетиков DXDC8IV, шт</t>
  </si>
  <si>
    <t>Цепь привода транспортера внутренних пакетиков к DXDC8IV, шт</t>
  </si>
  <si>
    <t>Вакуумный упаковщик DZQ-400/2H Foodatlas Eco</t>
  </si>
  <si>
    <t>Цифры к DK-1100 (0-9) (R-тип), компл.</t>
  </si>
  <si>
    <t>Шестерня для DXD-80 (d вн = 58 мм, z = 56) , шт</t>
  </si>
  <si>
    <t>Шестерня толкателя, шт</t>
  </si>
  <si>
    <t>125*240</t>
  </si>
  <si>
    <t>Шкаф жарочный MAG-HR12E, шт</t>
  </si>
  <si>
    <t>Шкаф жарочный MAG-HR24E, шт</t>
  </si>
  <si>
    <t>Шкаф жарочный MAG-HR36E, шт</t>
  </si>
  <si>
    <t>Шкаф расстоечный MAG-P13SH, шт</t>
  </si>
  <si>
    <t>http://alfaprom.org/product/vakuumnyi-upakovshchik-dzq-400-2h-foodatlas-eco/</t>
  </si>
  <si>
    <t>Шкаф расстоечный MAG-P16SH, шт</t>
  </si>
  <si>
    <t>Шкаф расстоечный MAG-P32SH, шт</t>
  </si>
  <si>
    <t>Шкаф эл. управления к DXDK-80, упак.</t>
  </si>
  <si>
    <t>125*250</t>
  </si>
  <si>
    <t>Шкив P-124, шт</t>
  </si>
  <si>
    <t>Шкив маленький к DBF-900, шт</t>
  </si>
  <si>
    <t>Шнек+труба к MAGIKON-60AVF № 4, компл.</t>
  </si>
  <si>
    <t>Щетки к дозатору для MAGIKON-250AGSF, шт</t>
  </si>
  <si>
    <t>Энкодер для DF-600, шт</t>
  </si>
  <si>
    <t>Этикетировщик автоматический MPFL-200, шт</t>
  </si>
  <si>
    <t>Автоматы фасовочно-упаковочные</t>
  </si>
  <si>
    <t>Вакуумный упаковщик DZQ-500/2F Foodatlas Eco</t>
  </si>
  <si>
    <t>125*260</t>
  </si>
  <si>
    <t>125*270</t>
  </si>
  <si>
    <t>Автомат для упаковки коробок ПП лентой XFK, шт</t>
  </si>
  <si>
    <t>http://alfaprom.org/product/vakuumnyi-upakovshchik-dzq-500-2f-foodatlas-eco/</t>
  </si>
  <si>
    <t>Автомат для упаковки овощей и фруктов MAG BU-1000, шт</t>
  </si>
  <si>
    <t>125*280</t>
  </si>
  <si>
    <t>Автомат для упаковки овощей и фруктов MAG BU-620, шт</t>
  </si>
  <si>
    <t>Автомат термоусадочный BSF-4030, шт</t>
  </si>
  <si>
    <t>Автомат термоусадочный BSF-501, шт</t>
  </si>
  <si>
    <t>Автомат термоусадочный BSF-5540, шт</t>
  </si>
  <si>
    <t>Автомат термоусадочный BSF-5540A, шт</t>
  </si>
  <si>
    <t>Автомат термоусадочный BSF-601, шт</t>
  </si>
  <si>
    <t>Вакуумный упаковщик DZQ-500/2H Foodatlas Eco</t>
  </si>
  <si>
    <t>Автомат термоусадочный BSF-7060, шт</t>
  </si>
  <si>
    <t>125*290</t>
  </si>
  <si>
    <t>Автомат упаковочный BDP-420, шт</t>
  </si>
  <si>
    <t>Автомат упаковочный BDP-520, шт</t>
  </si>
  <si>
    <t>Автомат упаковочный BDP-680, шт</t>
  </si>
  <si>
    <t>Автомат упаковочный BX-620, шт</t>
  </si>
  <si>
    <t>Автомат упаковочный DCWB-250B, шт</t>
  </si>
  <si>
    <t>Автомат упаковочный DCWB-250D, шт</t>
  </si>
  <si>
    <t>Автомат упаковочный DCWB-250XB, шт</t>
  </si>
  <si>
    <t>Автомат упаковочный DCWB-250XD, шт</t>
  </si>
  <si>
    <t>125*300</t>
  </si>
  <si>
    <t>Автомат упаковочный DCWB-250Е, шт</t>
  </si>
  <si>
    <t>http://alfaprom.org/product/vakuumnyi-upakovshchik-dzq-500-2h-foodatlas-eco/</t>
  </si>
  <si>
    <t>Автомат упаковочный DCWB-350D, шт</t>
  </si>
  <si>
    <t>Автомат упаковочный DCWB-350XD, шт</t>
  </si>
  <si>
    <t>Автомат упаковочный DCWB-400D, шт</t>
  </si>
  <si>
    <t>Автомат упаковочный DCWB-450D, шт</t>
  </si>
  <si>
    <t>Автомат упаковочный DF-450W, шт</t>
  </si>
  <si>
    <t>Автомат упаковочный DF-600W, шт</t>
  </si>
  <si>
    <t>125*310</t>
  </si>
  <si>
    <t>Автомат упаковочный DP-320, шт</t>
  </si>
  <si>
    <t>Автомат упаковочный DP-420, шт</t>
  </si>
  <si>
    <t>Автомат упаковочный DP-520, шт</t>
  </si>
  <si>
    <t>Автомат упаковочный DP-680, шт</t>
  </si>
  <si>
    <t>Автомат упаковочный DP-900, шт</t>
  </si>
  <si>
    <t>Автомат упаковочный DXD-800А, шт</t>
  </si>
  <si>
    <t>Вакуумный упаковщик DZ-400/2SB Foodatlas Pro</t>
  </si>
  <si>
    <t>Автомат упаковочный наклонный BFD-520, шт</t>
  </si>
  <si>
    <t>125*320</t>
  </si>
  <si>
    <t>Автомат упаковочный со шнековым дозатором BDP-420, шт</t>
  </si>
  <si>
    <t>Автомат фасовочно-упаковочный DLP-320A, шт</t>
  </si>
  <si>
    <t>Автомат фасовочно-упаковочный DLP-320S, шт</t>
  </si>
  <si>
    <t>Автомат фасовочно-упаковочный DLP-320XA, шт</t>
  </si>
  <si>
    <t>Автомат фасовочно-упаковочный DLP-320XD, шт</t>
  </si>
  <si>
    <t>Автомат фасовочно-упаковочный DLP-320С, шт</t>
  </si>
  <si>
    <t>125*330</t>
  </si>
  <si>
    <t>Автомат фасовочно-упаковочный DXD-60CH-KF, шт</t>
  </si>
  <si>
    <t>Автомат фасовочно-упаковочный DXDC-6, шт</t>
  </si>
  <si>
    <t>Автомат фасовочно-упаковочный DXDC8II, шт</t>
  </si>
  <si>
    <t>http://alfaprom.org/product/vakuumnyi-upakovshchik-dz-400-2sb-foodatlas-pro/</t>
  </si>
  <si>
    <t>Автомат фасовочно-упаковочный DXDC8IV, шт</t>
  </si>
  <si>
    <t>Автомат фасовочно-упаковочный DXDF-140, шт</t>
  </si>
  <si>
    <t>Автомат фасовочно-упаковочный DXDF-140Е-S, шт</t>
  </si>
  <si>
    <t>Автомат фасовочно-упаковочный DXDF-60 II, шт</t>
  </si>
  <si>
    <t>Автомат фасовочно-упаковочный DXDF-60C, шт</t>
  </si>
  <si>
    <t>125*340</t>
  </si>
  <si>
    <t>Автомат фасовочно-упаковочный DXDGF-140, шт</t>
  </si>
  <si>
    <t>Автомат фасовочно-упаковочный DXDGF-150, шт</t>
  </si>
  <si>
    <t>Автомат фасовочно-упаковочный DXDGK-140, шт</t>
  </si>
  <si>
    <t>Автомат фасовочно-упаковочный DXDGK-150, шт</t>
  </si>
  <si>
    <t>Автомат фасовочно-упаковочный DXDH3, шт</t>
  </si>
  <si>
    <t>Автомат фасовочно-упаковочный DXDH4, шт</t>
  </si>
  <si>
    <t>Автомат фасовочно-упаковочный DXDK-140Е-S, шт</t>
  </si>
  <si>
    <t>Вакуумный упаковщик DZ-400/2SC Foodatlas Eco</t>
  </si>
  <si>
    <t>125*350</t>
  </si>
  <si>
    <t>Автомат фасовочно-упаковочный DXDK-2000II, шт</t>
  </si>
  <si>
    <t>Автомат фасовочно-упаковочный DXDK-500II, шт</t>
  </si>
  <si>
    <t>Автомат фасовочно-упаковочный DXDK-60 II, шт</t>
  </si>
  <si>
    <t>Автомат фасовочно-упаковочный DXDK-60C, шт</t>
  </si>
  <si>
    <t>Автомат фасовочно-упаковочный DXDK-60C* (широкая база), шт</t>
  </si>
  <si>
    <t>Автомат фасовочно-упаковочный DXDK-80C, шт</t>
  </si>
  <si>
    <t>Автомат фасовочно-упаковочный DXDK-80CH, шт</t>
  </si>
  <si>
    <t>125*360</t>
  </si>
  <si>
    <t>Автомат фасовочно-упаковочный DXDL-140E-S, шт</t>
  </si>
  <si>
    <t>http://alfaprom.org/product/vakuumnyi-upakovshchik-dz-400-2sc-foodatlas-eco/</t>
  </si>
  <si>
    <t>Автомат фасовочно-упаковочный DXDL-60 II, шт</t>
  </si>
  <si>
    <t>Автомат фасовочно-упаковочный DXDL-60C, шт</t>
  </si>
  <si>
    <t>Автомат фасовочно-упаковочный DXDP-60 II, шт</t>
  </si>
  <si>
    <t>Автомат фасовочно-упаковочный DXDP-60C, шт</t>
  </si>
  <si>
    <t>125*370</t>
  </si>
  <si>
    <t>Автомат фасовочно-упаковочный FY-240YS, шт</t>
  </si>
  <si>
    <t>Автомат фасовочно-упаковочный MAGIKON-150AV-FH, шт</t>
  </si>
  <si>
    <t>Автомат фасовочно-упаковочный MAGIKON-150AV-FHD, шт</t>
  </si>
  <si>
    <t>Автомат фасовочно-упаковочный MAGIKON-150AV-KH, шт</t>
  </si>
  <si>
    <t>Автомат фасовочно-упаковочный MAGIKON-60AVFP, шт</t>
  </si>
  <si>
    <t>Автомат фасовочно-упаковочный MAGIKON-60AVFPD, шт</t>
  </si>
  <si>
    <t>Вакуумный упаковщик DZ-400/2SD Foodatlas Eco</t>
  </si>
  <si>
    <t>Автомат фасовочно-упаковочный MAGIKON-60AVFPH, шт</t>
  </si>
  <si>
    <t>125*380</t>
  </si>
  <si>
    <t>Автомат фасовочно-упаковочный MAGIKON-60AVKZ, шт</t>
  </si>
  <si>
    <t>Автомат фасовочно-упаковочный MAGIKON-60AVLPD, шт</t>
  </si>
  <si>
    <t>Автомат фасовочно-упаковочный MAGIKON-80AVKP, шт</t>
  </si>
  <si>
    <t>Автомат фасовочно-упаковочный MAV-60FZ, шт</t>
  </si>
  <si>
    <t>Автомат фасовочно-упаковочный MAV-60FZD, шт</t>
  </si>
  <si>
    <t>Автомат фасовочно-упаковочный MAV-60KZH, шт</t>
  </si>
  <si>
    <t>125*390</t>
  </si>
  <si>
    <t>Автомат фасовочно-упаковочный MAV-60LPD, шт</t>
  </si>
  <si>
    <t>Автомат фасовочно-упаковочный MAV-80KP, шт</t>
  </si>
  <si>
    <t>Автомат фасовочно-упаковочный MAV-80KPD, шт</t>
  </si>
  <si>
    <t>Автомат фасовочно-упаковочный MAV-BF, шт</t>
  </si>
  <si>
    <t>125*400</t>
  </si>
  <si>
    <t>Автомат фасовочно-упаковочный MAV-BFH, шт</t>
  </si>
  <si>
    <t>Автомат фасовочно-упаковочный MAV-BK, шт</t>
  </si>
  <si>
    <t>Автомат фасовочно-упаковочный SJB-03K, шт</t>
  </si>
  <si>
    <t>Автомат фасовочно-упаковочный SJB-13S, шт</t>
  </si>
  <si>
    <t>125*410</t>
  </si>
  <si>
    <t>Автомат фасовочно-упаковочный для сыпучих продуктов в пакет "Дой-Пак" DXDK-500S, шт</t>
  </si>
  <si>
    <t>Автоматическая вертикальная упаковочная машина MAG-420, шт</t>
  </si>
  <si>
    <t>Автоматическая вертикальная упаковочная машина MAG-420GP, шт</t>
  </si>
  <si>
    <t>Автоматическая вертикальная упаковочная машина MAG-420GPE, шт</t>
  </si>
  <si>
    <t>125*420</t>
  </si>
  <si>
    <t>Автоматическая вертикальная упаковочная машина MAG-420P, шт</t>
  </si>
  <si>
    <t>Автоматическая вертикальная упаковочная машина MAG-520, шт</t>
  </si>
  <si>
    <t>Автоматическая вертикальная упаковочная машина MAG-520PE, шт</t>
  </si>
  <si>
    <t>Автоматическая вертикальная упаковочная машина MAG-520TP, шт</t>
  </si>
  <si>
    <t>Вакуумный упаковщик DZ-500/2SB Foodatlas Pro</t>
  </si>
  <si>
    <t>Автоматический упаковщик лотков в пищевую стрейч-пленку SW-300, шт</t>
  </si>
  <si>
    <t>Алюминиевый профиль для BSF-5540, компл.</t>
  </si>
  <si>
    <t>Аппарат для скин-упаковки TB-540, шт</t>
  </si>
  <si>
    <t>130*150</t>
  </si>
  <si>
    <t>Аппарат для скин-упаковки ТВ-390, шт</t>
  </si>
  <si>
    <t>Блистер-упаковщик XBF 500, шт</t>
  </si>
  <si>
    <t>Блок печати к термопринтеру MY-812, шт</t>
  </si>
  <si>
    <t>Блок продольной запайки с электромагнитом для горизонтального упаковочного автомата , шт</t>
  </si>
  <si>
    <t>Блок регулировки температурыXMTD-1000 , шт</t>
  </si>
  <si>
    <t>Блок регулировки температуры к SJB-03K NG-6411-2D, шт</t>
  </si>
  <si>
    <t>Блок управления к DК-1100А, шт</t>
  </si>
  <si>
    <t>130*160</t>
  </si>
  <si>
    <t>Блок формующий JGL-120/135(3-23) "треугольник" (самса), шт</t>
  </si>
  <si>
    <t>http://alfaprom.org/product/vakuumnyi-upakovshchik-dz-500-2sb-foodatlas-pro/</t>
  </si>
  <si>
    <t>Болт фиксирующий держателя ножа, шт</t>
  </si>
  <si>
    <t>Бункер с подогревом, шт</t>
  </si>
  <si>
    <t>130*170</t>
  </si>
  <si>
    <t>Дозаторы,Запайщики пакетов, Куттеры</t>
  </si>
  <si>
    <t>Дозатор весовой комбинационный двух каскадный JW-A10 (1,6 л, нержав. основание), шт</t>
  </si>
  <si>
    <t>Вакуумный упаковщик DZ-500/2SC Foodatlas Eco</t>
  </si>
  <si>
    <t>130*180</t>
  </si>
  <si>
    <t>130*190</t>
  </si>
  <si>
    <t>Дозатор весовой комбинационный двух каскадный JW-A10 (1,6 л, окрашен. основание), шт</t>
  </si>
  <si>
    <t>http://alfaprom.org/product/vakuumnyi-upakovshchik-dz-500-2sc-foodatlas-eco/</t>
  </si>
  <si>
    <t>Дозатор весовой комбинационный двух каскадный JW-A10 (2,5 л, нержав. основание), шт</t>
  </si>
  <si>
    <t>Дозатор весовой комбинационный двух каскадный АС-6В-8, шт</t>
  </si>
  <si>
    <t>Дозатор весовой комбинационный двухкаскадный (Мультиголовка) MAG-6B10-2В-2X, шт</t>
  </si>
  <si>
    <t>Дозатор весовой комбинационный двухкаскадный (Мультиголовка) MAG-6B10-2В-2Y, шт</t>
  </si>
  <si>
    <t>Дозатор весовой комбинационный двухкаскадный (Мультиголовка) MAG-6B10-2В-3X, шт</t>
  </si>
  <si>
    <t>130*200</t>
  </si>
  <si>
    <t>Дозатор весовой комбинационный двухкаскадный (Мультиголовка) MAG-6B10-2В-3Y, шт</t>
  </si>
  <si>
    <t>Дозатор весовой комбинационный двухкаскадный (Мультиголовка) MAG-6B10-2В-4X, шт</t>
  </si>
  <si>
    <t>Дозатор весовой комбинационный двухкаскадный (Мультиголовка) MAG-6B10-2В-6Y, шт</t>
  </si>
  <si>
    <t>Вакуумный упаковщик DZQ-400/2SB (аэрация) Foodatlas Pro</t>
  </si>
  <si>
    <t>Дозатор весовой комбинационный двухкаскадный (Мультиголовка) MAG-6B12-1A-9X, шт</t>
  </si>
  <si>
    <t>130*210</t>
  </si>
  <si>
    <t>Дозатор весовой комбинационный двухкаскадный (Мультиголовка) MAG-6B14-2В-2X, шт</t>
  </si>
  <si>
    <t>Дозатор весовой комбинационный двухкаскадный (Мультиголовка) MAG-6B14-2В-3X, шт</t>
  </si>
  <si>
    <t>Дозатор весовой комбинационный двухкаскадный (Мультиголовка) MAG-6B14-2В-3Y, шт</t>
  </si>
  <si>
    <t>Дозатор весовой комбинационный двухкаскадный (Мультиголовка) MAG-6B14-2В-4X, шт</t>
  </si>
  <si>
    <t>Дозатор весовой комбинационный двухкаскадный (Мультиголовка) MAG-6B14-2В-6Y, шт</t>
  </si>
  <si>
    <t>130*220</t>
  </si>
  <si>
    <t>http://alfaprom.org/product/vakuumnyi-upakovshchik-dzq-400-2sb-aeratsiia-foodatlas-pro/</t>
  </si>
  <si>
    <t>Дозатор весовой комбинационный двухкаскадный (Мультиголовка) MAG-6В10-1A-9Х, шт</t>
  </si>
  <si>
    <t>Дозатор весовой комбинационный двухкаскадный AC-6В10-2В-1Х, шт</t>
  </si>
  <si>
    <t>Дозатор весовой комбинационный двухкаскадный AC-6В10-2В-1Х + спец. HOOPPER, шт</t>
  </si>
  <si>
    <t>Дозатор весовой комбинационный линейный JW-AX4-1, шт</t>
  </si>
  <si>
    <t>Дозатор весовой комбинационный линейный MAGIKON-1VD, шт</t>
  </si>
  <si>
    <t>130*230</t>
  </si>
  <si>
    <t>Дозатор весовой комбинационный линейный MAGIKON-2VD, шт</t>
  </si>
  <si>
    <t>Дозатор весовой комбинационный линейный MAGIKON-4VD, шт</t>
  </si>
  <si>
    <t>Дозатор для розлива жидкостей SF-2-1, шт</t>
  </si>
  <si>
    <t>Дозатор жидкостный, поршневой LPF-1000T, шт</t>
  </si>
  <si>
    <t>Вакуумный упаковщик DZQ-400/2SC Foodatlas Eco</t>
  </si>
  <si>
    <t>Дозатор жидкостный, поршневой LPF-2000T, шт</t>
  </si>
  <si>
    <t>130*240</t>
  </si>
  <si>
    <t>Дозатор жидкостный, поршневой LPF-250, шт</t>
  </si>
  <si>
    <t>Дозатор жидкостный, поршневой LPF-250T, шт</t>
  </si>
  <si>
    <t>Дозатор жидкостный, поршневой LPF-50, шт</t>
  </si>
  <si>
    <t>Дозатор жидкостный, поршневой LPF-500, шт</t>
  </si>
  <si>
    <t>Дозатор жидкостный, поршневой LPF-500T, шт</t>
  </si>
  <si>
    <t>http://alfaprom.org/product/vakuumnyi-upakovshchik-dzq-400-2sc-foodatlas-eco/</t>
  </si>
  <si>
    <t>Дозатор жидкостный, поршневой LPF-50T, шт</t>
  </si>
  <si>
    <t>130*250</t>
  </si>
  <si>
    <t>Дозатор жидкостный, поршневой PPF-1000T, шт</t>
  </si>
  <si>
    <t>Дозатор жидкостный, поршневой PPF-250, шт</t>
  </si>
  <si>
    <t>Дозатор жидкостный, поршневой PPF-250T, шт</t>
  </si>
  <si>
    <t>Дозатор жидкостный, поршневой PPF-50, шт</t>
  </si>
  <si>
    <t>Дозатор жидкостный, поршневой PPF-500, шт</t>
  </si>
  <si>
    <t>Дозатор жидкостный, поршневой PPF-500T, шт</t>
  </si>
  <si>
    <t>Дозатор жидкостный, поршневой PPF-50T, шт</t>
  </si>
  <si>
    <t>130*260</t>
  </si>
  <si>
    <t>Вакуумный упаковщик DZQ-400/2SD Foodatlas Eco</t>
  </si>
  <si>
    <t>Дозатор объемный MAG, шт</t>
  </si>
  <si>
    <t>Дозатор шнековый MAG-BJL-1A3, шт</t>
  </si>
  <si>
    <t>Дозатор шнековый MAG-BJL-1B3, шт</t>
  </si>
  <si>
    <t>Дозатор шнековый SB-1000C, шт</t>
  </si>
  <si>
    <t>Зажим роликов протяжки для горизонтальных упаковочных машин, компл.</t>
  </si>
  <si>
    <t>Заклейщик коробок скотчем FXJ-6050, шт</t>
  </si>
  <si>
    <t>130*270</t>
  </si>
  <si>
    <t>Запайщик индукционный DGYF-S500А, шт</t>
  </si>
  <si>
    <t>http://alfaprom.org/product/vakuumnyi-upakovshchik-dzq-400-2sd-foodatlas-eco/</t>
  </si>
  <si>
    <t>Измеритель-регулятор температуры ( ТС4М-N4R), шт</t>
  </si>
  <si>
    <t>Изолятор ножа к BSF-7060, компл.</t>
  </si>
  <si>
    <t>Импульсный запайщик FRT-1000 (педальный), шт</t>
  </si>
  <si>
    <t>Импульсный запайщик FRT-1200 (педальный), шт</t>
  </si>
  <si>
    <t>Импульсный запайщик FRT-500 (педальный), шт</t>
  </si>
  <si>
    <t>Импульсный запайщик FRT-600 (педальный), шт</t>
  </si>
  <si>
    <t>130*280</t>
  </si>
  <si>
    <t>Импульсный запайщик FRT-700 (педальный), шт</t>
  </si>
  <si>
    <t>Импульсный запайщик FRT-800 (педальный), шт</t>
  </si>
  <si>
    <t>Импульсный запайщик FRT-900 (педальный), шт</t>
  </si>
  <si>
    <t>Импульсный запайщик FRT-P600 (педальный), шт</t>
  </si>
  <si>
    <t>Импульсный запайщик FRT-P800 (педальный), шт</t>
  </si>
  <si>
    <t>Импульсный запайщик FS-1000H (ручной), шт</t>
  </si>
  <si>
    <t>Импульсный запайщик FS-200 (ручной, мет.), шт</t>
  </si>
  <si>
    <t>130*290</t>
  </si>
  <si>
    <t>Импульсный запайщик FS-200 (ручной, пласт.), шт</t>
  </si>
  <si>
    <t>Импульсный запайщик FS-200C (ручной, металл+нож), шт</t>
  </si>
  <si>
    <t>Импульсный запайщик FS-300 (ручной, мет.), шт</t>
  </si>
  <si>
    <t>Импульсный запайщик FS-300 (ручной,пласт.), шт</t>
  </si>
  <si>
    <t>Импульсный запайщик FS-300C (ручной, металл+нож), шт</t>
  </si>
  <si>
    <t>130*300</t>
  </si>
  <si>
    <t>Импульсный запайщик FS-300M (центральный нож), шт</t>
  </si>
  <si>
    <t>Импульсный запайщик FS-300В (ручной, металл+дата), шт</t>
  </si>
  <si>
    <t>Импульсный запайщик FS-400 (ручной, металл), шт</t>
  </si>
  <si>
    <t>Импульсный запайщик FS-400 (ручной, пласт.), шт</t>
  </si>
  <si>
    <t>INDOKOR (Южная Корея) Гарантия 12 мес.</t>
  </si>
  <si>
    <t>Импульсный запайщик FS-400C (ручной,металл+нож), шт</t>
  </si>
  <si>
    <t>Импульсный запайщик FS-500 (металл), шт</t>
  </si>
  <si>
    <t>Импульсный запайщик FS-500C (металл+нож), шт</t>
  </si>
  <si>
    <t>130*310</t>
  </si>
  <si>
    <t>Импульсный запайщик FS-500H (ручной), шт</t>
  </si>
  <si>
    <t>Импульсный запайщик FS-600H (ручной), шт</t>
  </si>
  <si>
    <t>Импульсный запайщик FS-700H (ручной), шт</t>
  </si>
  <si>
    <t>Импульсный запайщик FS-800H (ручной), шт</t>
  </si>
  <si>
    <t>Импульсный запайщик FS-900H (ручной), шт</t>
  </si>
  <si>
    <t>Корейские комплектующие. Высокое качество сборки. Долгий срок службы. Подходят как для крупных производств так и для небольших начинающих предприятий. Высокая оценка экспертов в категории "надежность". Благодаря высокому качеству и надёжности каждой модели, продукция INDOKOR с успехом конкурирует с ассортиментом других известных производителей, не только на азиатском, но и на европейском рынке. Кроме того, оборудование компании обладает превосходным соотношением цены и качества, что делает его особенно популярным в нашей стране.</t>
  </si>
  <si>
    <t>130*320</t>
  </si>
  <si>
    <t>Импульсный запайщик FSС-220 (металл+нож), шт</t>
  </si>
  <si>
    <t>Импульсный запайщик PFS-450 (педальный) металл, шт</t>
  </si>
  <si>
    <t>Импульсный запайщик PFS-450*2 (педальный) металл, шт</t>
  </si>
  <si>
    <t>Аппарат упаковочный вакуумный INDOKOR IVP-260/PD</t>
  </si>
  <si>
    <t>Импульсный запайщик PFS-600 C (педальный) металл+принтер, шт</t>
  </si>
  <si>
    <t>Импульсный запайщик PFS-650 (педальный) металл, шт</t>
  </si>
  <si>
    <t>Импульсный запайщик PFS-650*2 (педальный), шт</t>
  </si>
  <si>
    <t>Импульсный запайщик PFS-800 (педальный) металл, шт</t>
  </si>
  <si>
    <t xml:space="preserve">INDOKOR </t>
  </si>
  <si>
    <t>130*330</t>
  </si>
  <si>
    <t>Импульсный запайщик PFS-800*2 (педальный) металл, шт</t>
  </si>
  <si>
    <t>Импульсный запайщик SFTD-1000 (напольный), шт</t>
  </si>
  <si>
    <t>Импульсный запайщик SFTD-400 (напольный), шт</t>
  </si>
  <si>
    <t>Импульсный запайщик SFTD-600 (напольный), шт</t>
  </si>
  <si>
    <t>Импульсный запайщик SFTD-800 (напольный), шт</t>
  </si>
  <si>
    <t>Импульсный запайщик SP-450 с рулонодержателем, шт</t>
  </si>
  <si>
    <t>Импульсный запайщик SP-600 с рулонодержателем, шт</t>
  </si>
  <si>
    <t>130*340</t>
  </si>
  <si>
    <t>Колесо к FXJ-6050 z=15 (6-32), шт</t>
  </si>
  <si>
    <t>Коллектор электромагнит. щеток к горизонтальным упаковочным машинам, компл.</t>
  </si>
  <si>
    <t>Колпачки для тэнов резиновые , шт</t>
  </si>
  <si>
    <t>Кольцо стопорное (d=28), шт</t>
  </si>
  <si>
    <t>Комплект запчастей к узлу размотки пленки для горизонтальной упаковочной машины, шт</t>
  </si>
  <si>
    <t>Комплект цифр к термодатеру HP-280, шт</t>
  </si>
  <si>
    <t>130*350</t>
  </si>
  <si>
    <t>Конвейерный запайщик DBF-900LW (с поворотной головой), шт</t>
  </si>
  <si>
    <t>Конвейерный запайщик DBF-900W, шт</t>
  </si>
  <si>
    <t>Конвейерный запайщик FR-1370AL/L, шт</t>
  </si>
  <si>
    <t>http://alfaprom.org/product/vakuumnyi-upakovshchik-indokor-ivp-260-pd/</t>
  </si>
  <si>
    <t>Конвейерный запайщик FR-770, шт</t>
  </si>
  <si>
    <t>Конвейерный запайщик FRBM-810I (печать сухими чернилами), шт</t>
  </si>
  <si>
    <t>Конвейерный запайщик FRBM-810II (с поворотной головой+печать сухими чернилами), шт</t>
  </si>
  <si>
    <t>Конвекционная печь MAG-CO05D, шт</t>
  </si>
  <si>
    <t>Конвекционная печь MAG-CO08D, шт</t>
  </si>
  <si>
    <t>130*360</t>
  </si>
  <si>
    <t>Конвекционная печь MAG-CO10D, шт</t>
  </si>
  <si>
    <t>Контроллер реверсивного вращения к печи MAG-CO, шт</t>
  </si>
  <si>
    <t>Корпус запайщика SFTD, шт</t>
  </si>
  <si>
    <t>Корпус предохранителя , шт</t>
  </si>
  <si>
    <t>Котлетный аппарат Patty 100II, шт</t>
  </si>
  <si>
    <t>Крышка для вакуумной машины DZ-1000/2L, шт</t>
  </si>
  <si>
    <t>Крышка для вакуумной машины DZ-800/2L, шт</t>
  </si>
  <si>
    <t>130*370</t>
  </si>
  <si>
    <t>Крышка к вакуум-упаковочному аппарату MDZ(Q)-400/2F, шт</t>
  </si>
  <si>
    <t>Аппарат упаковочный вакуумный INDOKOR IVP-260/PD GAS</t>
  </si>
  <si>
    <t>Кулачок горизонтальной сварки, шт</t>
  </si>
  <si>
    <t>Кулачок к DXDF-60, шт</t>
  </si>
  <si>
    <t>Кулачок(эксцентрик) к MAGIKON, шт</t>
  </si>
  <si>
    <t>Куттер ZB 125, шт</t>
  </si>
  <si>
    <t>130*380</t>
  </si>
  <si>
    <t>130*390</t>
  </si>
  <si>
    <t>Аппарат упаковочный вакуумный INDOKOR IVP-300/PJ</t>
  </si>
  <si>
    <t>130*400</t>
  </si>
  <si>
    <t>130*410</t>
  </si>
  <si>
    <t>http://alfaprom.org/product/vakuumnyi-upakovshchik-indokor-ivp-300-pj/</t>
  </si>
  <si>
    <t>130*420</t>
  </si>
  <si>
    <t>Аппарат упаковочный вакуумный INDOKOR IVP-350MS</t>
  </si>
  <si>
    <t>130*430</t>
  </si>
  <si>
    <t>http://alfaprom.org/product/vakuumnyi-upakovshchik-indokor-ivp-350ms/</t>
  </si>
  <si>
    <t>130*440</t>
  </si>
  <si>
    <t>Аппарат упаковочный вакуумный INDOKOR IVP-400/2F</t>
  </si>
  <si>
    <t>130*450</t>
  </si>
  <si>
    <t>http://alfaprom.org/product/vakuumnyi-upakovshchik-indokor-ivp-400-2f-s-optsiei-gazonapolneniia/</t>
  </si>
  <si>
    <t>130*460</t>
  </si>
  <si>
    <t>Аппарат упаковочный вакуумный INDOKOR IVP-450/A</t>
  </si>
  <si>
    <t>130*470</t>
  </si>
  <si>
    <t>130*480</t>
  </si>
  <si>
    <t>http://alfaprom.org/product/vakuumnyi-upakovshchik-indokor-ivp-450-a/</t>
  </si>
  <si>
    <t>130*490</t>
  </si>
  <si>
    <t>Аппарат упаковочный вакуумный INDOKOR IVP-400/2F GAS</t>
  </si>
  <si>
    <t>130*500</t>
  </si>
  <si>
    <t>Аппарат упаковочный вакуумный INDOKOR IVP-500/T</t>
  </si>
  <si>
    <t>130*510</t>
  </si>
  <si>
    <t>http://alfaprom.org/product/vakuumnyi-upakovshchik-indokor-ivp-500-t/</t>
  </si>
  <si>
    <t>Аппарат упаковочный вакуумный INDOKOR IVP-400/2E</t>
  </si>
  <si>
    <t>130*520</t>
  </si>
  <si>
    <t>http://alfaprom.org/product/vakuumnyi-upakovshchik-indokor-ivp-400-2e/</t>
  </si>
  <si>
    <t>130*530</t>
  </si>
  <si>
    <t>Аппарат упаковочный вакуумный INDOKOR IVP-430PT/2</t>
  </si>
  <si>
    <t>130*540</t>
  </si>
  <si>
    <t>http://alfaprom.org/product/vakuumnyi-upakovshchik-indokor-ivp-430pt-2/</t>
  </si>
  <si>
    <t>130*550</t>
  </si>
  <si>
    <t>Аппарат упаковочный вакуумный INDOKOR IVP-300/PJ GAS</t>
  </si>
  <si>
    <t>133*170</t>
  </si>
  <si>
    <t>Аппарат упаковочный вакуумный INDOKOR IVP-460/2G</t>
  </si>
  <si>
    <t>http://alfaprom.org/product/apparat-upakovochnyi-vakuumnyi-indokor-ivp-460-2g/</t>
  </si>
  <si>
    <t>133*180</t>
  </si>
  <si>
    <t>Аппарат упаковочный вакуумный INDOKOR IVP-460/2G GAS</t>
  </si>
  <si>
    <t>133*190</t>
  </si>
  <si>
    <t>Прайс на техобслуживание и пуско-наладочные работы(ПНР) оборудования</t>
  </si>
  <si>
    <t>133*200</t>
  </si>
  <si>
    <t>Аппарат упаковочный вакуумный INDOKOR IVP-350MS GAS</t>
  </si>
  <si>
    <t>Вид Работ</t>
  </si>
  <si>
    <t>133*210</t>
  </si>
  <si>
    <t>Стоимость</t>
  </si>
  <si>
    <t xml:space="preserve">Аппарат упаковочный вакуумный INDOKOR IVP-400/2E GAS        </t>
  </si>
  <si>
    <t>ПНР любого типа оборудования</t>
  </si>
  <si>
    <t>133*220</t>
  </si>
  <si>
    <t>Мелкий ремонт и/или проведение планового ТО</t>
  </si>
  <si>
    <t>5000р</t>
  </si>
  <si>
    <t>Выезд специалиста на место проведения работ</t>
  </si>
  <si>
    <t>Сложный ремонт (ремонт трансформатора, вакуумного насоса, и.т.д.) Производим только после диагностики оборудования</t>
  </si>
  <si>
    <t>Аппарат упаковочный вакуумный INDOKOR IVP-430PT/2 GAS</t>
  </si>
  <si>
    <t>133*230</t>
  </si>
  <si>
    <t>Диагностика оборудования</t>
  </si>
  <si>
    <t>4800р</t>
  </si>
  <si>
    <t>133*240</t>
  </si>
  <si>
    <t>Аппарат упаковочный вакуумный INDOKOR IVP-400/CD</t>
  </si>
  <si>
    <t>133*250</t>
  </si>
  <si>
    <t>http://alfaprom.org/product/apparat-upakovochnyi-vakuumnyi-indokor-ivp-400-cd/</t>
  </si>
  <si>
    <t>133*260</t>
  </si>
  <si>
    <t>Аппарат упаковочный вакуумный INDOKOR IVP-400/CD GAS</t>
  </si>
  <si>
    <t>133*270</t>
  </si>
  <si>
    <t>133*280</t>
  </si>
  <si>
    <t>Аппарат упаковочный вакуумный INDOKOR IVP-450/A GAS</t>
  </si>
  <si>
    <t>133*290</t>
  </si>
  <si>
    <t>133*300</t>
  </si>
  <si>
    <t>Аппарат упаковочный вакуумный INDOKOR IVP-500/T GAS</t>
  </si>
  <si>
    <t>133*310</t>
  </si>
  <si>
    <t>133*320</t>
  </si>
  <si>
    <t>133*330</t>
  </si>
  <si>
    <t>Аппарат упаковочный вакуумный INDOKOR IVP-500-2S GAS</t>
  </si>
  <si>
    <t>133*340</t>
  </si>
  <si>
    <t>133*350</t>
  </si>
  <si>
    <t>http://alfaprom.org/product/apparat-upakovochnyi-vakuumnyi-indokor-ivp-500-2s/</t>
  </si>
  <si>
    <t>https://www.youtube.com/watch?v=utb6rqG6pbU</t>
  </si>
  <si>
    <t>133*360</t>
  </si>
  <si>
    <t>133*370</t>
  </si>
  <si>
    <t>Аппарат упаковочный вакуумный INDOKOR IVP-500-2S</t>
  </si>
  <si>
    <t>- Отзыв от клиента из г.Тольятти о поршневом дозаторе для жидких продуктов</t>
  </si>
  <si>
    <t>133*380</t>
  </si>
  <si>
    <t>https://www.youtube.com/watch?v=ln7J5-ll8iU</t>
  </si>
  <si>
    <t>133*390</t>
  </si>
  <si>
    <t>- Отзыв о вакуумном упаковщике от клиента занимающегося производством колбасных изделий</t>
  </si>
  <si>
    <t>https://www.youtube.com/watch?v=AIhXjDO4V9M</t>
  </si>
  <si>
    <t>133*400</t>
  </si>
  <si>
    <t>- Отзыв о 2х камерном вакуумном упаковщике от клиента занимающегося морепродуктами в г.Калуга</t>
  </si>
  <si>
    <t>https://www.youtube.com/watch?v=AkpcDLxwh_0</t>
  </si>
  <si>
    <t>133*410</t>
  </si>
  <si>
    <t>- Отзыв о однокамерном вакуумном упаковщике, который приобрел клиент для ресторана в г.Новороссийск</t>
  </si>
  <si>
    <t>https://www.youtube.com/watch?v=3Dgx73biKFk</t>
  </si>
  <si>
    <t>133*420</t>
  </si>
  <si>
    <t xml:space="preserve">Также на нашем канале можно посмотреть процесс работы различного оборудования! </t>
  </si>
  <si>
    <t>https://www.youtube.com/channel/UC6ffXcwlBZnnLagSc6GQ19Q?view_as=subscriber</t>
  </si>
  <si>
    <t>133*430</t>
  </si>
  <si>
    <t>Поэтапный процесс работы с нашей компанией</t>
  </si>
  <si>
    <t>https://www.youtube.com/watch?v=iGbgtyr7jw4</t>
  </si>
  <si>
    <t>133*440</t>
  </si>
  <si>
    <t>Mini Jumbo</t>
  </si>
  <si>
    <t>133*450</t>
  </si>
  <si>
    <t>135*400</t>
  </si>
  <si>
    <t>140*150</t>
  </si>
  <si>
    <t>140*160</t>
  </si>
  <si>
    <t>140*170</t>
  </si>
  <si>
    <t>140*180</t>
  </si>
  <si>
    <t>http://alfaprom.org/product/vakuumnyi-upakovshchik-henkelman-mini-jumbo/</t>
  </si>
  <si>
    <t>140*190</t>
  </si>
  <si>
    <t>140*200</t>
  </si>
  <si>
    <t>Jumbo Plus</t>
  </si>
  <si>
    <t>140*210</t>
  </si>
  <si>
    <t xml:space="preserve">Оплата товаров в магазине возможна следующими способами:
</t>
  </si>
  <si>
    <t>140*220</t>
  </si>
  <si>
    <t>http://alfaprom.org/product/vakuumnyi-upakovshchik-henkelman-jumbo-plus/</t>
  </si>
  <si>
    <t>140*230</t>
  </si>
  <si>
    <t xml:space="preserve">ООО «АЛЬФАПРОМ»
ИНН – 6316231260
КПП – 631601001
ОГРН – 1176313009180
Расчетный счет в ТОЧКА ПАО БАНКА "ФК ОТКРЫТИЕ" 
Р/с – 40702810214500001844
К/с – 30101810845250000999
БИК – 044525999
</t>
  </si>
  <si>
    <t>Jumbo 30</t>
  </si>
  <si>
    <t>Доставка:</t>
  </si>
  <si>
    <t xml:space="preserve">Стоимость данной услуги и сроки исполнения варьируются в зависимости от удаленности от г.Москва и Челябинск, размеров и веса оборудования и тарифов компании-экспедитора. Узнать точную стоимость и сроки доставки Вы можете, связавшись непосредственно с транспортными компаниями. </t>
  </si>
  <si>
    <t>После получения оплаты, мы отправляем выбранный вами товар на ТК ПЭК, Деловые Линии, Жэлдор, СДЭК (на ваш выбор). Доставка товара до терминалов ТК ПЭК и Деловые линии в г.Отправления осуществляется бесплатно. Далее мы присылаем вам номер отслеживания вашего груза. По приходу груза с вами свяжется компания-перевозчик для получения груза.</t>
  </si>
  <si>
    <t>140*240</t>
  </si>
  <si>
    <t>Срок доставки варьируется от 1го до 15 дней в зависимости от удаленности.</t>
  </si>
  <si>
    <t xml:space="preserve">Возможна доставка в  страны СНГ, для подбора и просчета доставки просьба связаться с логистом (89171158220 -Светлана) </t>
  </si>
  <si>
    <t>140*250</t>
  </si>
  <si>
    <t>http://alfaprom.org/product/vakuumnyi-upakovshchik-henkelman-jumbo-30/</t>
  </si>
  <si>
    <t>140*260</t>
  </si>
  <si>
    <t>Jumbo 35</t>
  </si>
  <si>
    <t>140*270</t>
  </si>
  <si>
    <t>http://alfaprom.org/product/vakuumnyi-upakovshchik-henkelman-jumbo-35/</t>
  </si>
  <si>
    <t>140*280</t>
  </si>
  <si>
    <t>Jumbo 42</t>
  </si>
  <si>
    <t>140*290</t>
  </si>
  <si>
    <t>http://alfaprom.org/product/vakuumnyi-upakovshchik-henkelman-jumbo-42/</t>
  </si>
  <si>
    <t>Jumbo 42 II</t>
  </si>
  <si>
    <t>140*300</t>
  </si>
  <si>
    <t>http://alfaprom.org/product/vakuumnyi-upakovshchik-jumbo-42-ii/</t>
  </si>
  <si>
    <t>140*310</t>
  </si>
  <si>
    <t>Jumbo 42 XL</t>
  </si>
  <si>
    <t>140*320</t>
  </si>
  <si>
    <t>http://alfaprom.org/product/vakuumnyi-upakovshchik-henkelman-jumbo-42-xl/</t>
  </si>
  <si>
    <t>140*330</t>
  </si>
  <si>
    <t>140*340</t>
  </si>
  <si>
    <t>Jumbo 42 XL II</t>
  </si>
  <si>
    <t>140*350</t>
  </si>
  <si>
    <t>http://alfaprom.org/product/vakuumnyi-upakovshchik-henkelman-jumbo-xl-ii/</t>
  </si>
  <si>
    <t>140*360</t>
  </si>
  <si>
    <t>Jumbo 35 B</t>
  </si>
  <si>
    <t>140*370</t>
  </si>
  <si>
    <t>http://alfaprom.org/product/vakuumnyi-upakovshchik-jumbo-35-b/</t>
  </si>
  <si>
    <t>140*380</t>
  </si>
  <si>
    <t>Jumbo 42 B</t>
  </si>
  <si>
    <t>140*390</t>
  </si>
  <si>
    <t>http://alfaprom.org/product/vakuumnyi-upakovshchik-jumbo-42-b/</t>
  </si>
  <si>
    <t>140*400</t>
  </si>
  <si>
    <t>Boxer 35</t>
  </si>
  <si>
    <t>140*410</t>
  </si>
  <si>
    <t>140*420</t>
  </si>
  <si>
    <t>140*430</t>
  </si>
  <si>
    <t>140*440</t>
  </si>
  <si>
    <t>http://alfaprom.org/product/vakuumnyi-upakovshchik-henkelman-boxer-35/</t>
  </si>
  <si>
    <t>140*450</t>
  </si>
  <si>
    <t>Boxer 42</t>
  </si>
  <si>
    <t>140*460</t>
  </si>
  <si>
    <t>http://alfaprom.org/product/vakuumnyi-upakovshchik-henkelman-boxer-42/</t>
  </si>
  <si>
    <t>140*470</t>
  </si>
  <si>
    <t>140*480</t>
  </si>
  <si>
    <t>Boxer 42 II</t>
  </si>
  <si>
    <t>http://alfaprom.org/product/vakuumnyi-upakovshchik-henkelman-boxer-42-ii/</t>
  </si>
  <si>
    <t>140*490</t>
  </si>
  <si>
    <t>Boxer 42 XL</t>
  </si>
  <si>
    <t>140*500</t>
  </si>
  <si>
    <t>http://alfaprom.org/product/vakuumnyi-upakovshchik-henkelman-boxer-42-xl/</t>
  </si>
  <si>
    <t>140*510</t>
  </si>
  <si>
    <t>Boxer 42 XL II</t>
  </si>
  <si>
    <t>140*520</t>
  </si>
  <si>
    <t>http://alfaprom.org/product/vakuumnyi-upakovshchik-henkelman-boxer-42-xl-ii/</t>
  </si>
  <si>
    <t>140*530</t>
  </si>
  <si>
    <t>140*540</t>
  </si>
  <si>
    <t>Boxer 42 XL bi-active</t>
  </si>
  <si>
    <t>140*550</t>
  </si>
  <si>
    <t>150*150</t>
  </si>
  <si>
    <t>http://alfaprom.org/product/vakuumnyi-upakovshchik-henkelman-boxer-42-xl-bi-active/</t>
  </si>
  <si>
    <t>150*160</t>
  </si>
  <si>
    <t>150*170</t>
  </si>
  <si>
    <t>Boxer 52 II</t>
  </si>
  <si>
    <t>150*180</t>
  </si>
  <si>
    <t>http://alfaprom.org/product/vakuumnyi-upakovshchik-henkelman-boxer-52-ii/</t>
  </si>
  <si>
    <t>150*190</t>
  </si>
  <si>
    <t>Boxer 62</t>
  </si>
  <si>
    <t>150*200</t>
  </si>
  <si>
    <t>http://alfaprom.org/product/vakuumnyi-upakovshchik-henkelman-boxer-62/</t>
  </si>
  <si>
    <t>150*210</t>
  </si>
  <si>
    <t>NEO 42</t>
  </si>
  <si>
    <t>150*220</t>
  </si>
  <si>
    <t>150*230</t>
  </si>
  <si>
    <t>http://alfaprom.org/product/vakuumnyi-upakovshchik-neo-42/</t>
  </si>
  <si>
    <t>150*240</t>
  </si>
  <si>
    <t>150*250</t>
  </si>
  <si>
    <t>NEO 42 XL</t>
  </si>
  <si>
    <t>150*260</t>
  </si>
  <si>
    <t>http://alfaprom.org/product/vakuumnyi-upakovshchik-henkelman-neo-42xl/</t>
  </si>
  <si>
    <t>150*270</t>
  </si>
  <si>
    <t>Toucan 42 Regular Вертикальный</t>
  </si>
  <si>
    <t>150*280</t>
  </si>
  <si>
    <t>150*290</t>
  </si>
  <si>
    <t>http://alfaprom.org/product/vakuumnyi-upakovshchik-henkelman-toucan-regular/</t>
  </si>
  <si>
    <t>150*300</t>
  </si>
  <si>
    <t>150*310</t>
  </si>
  <si>
    <t>Toucan 42 Square Вертикальный</t>
  </si>
  <si>
    <t>150*320</t>
  </si>
  <si>
    <t>150*330</t>
  </si>
  <si>
    <t>150*340</t>
  </si>
  <si>
    <t>http://alfaprom.org/product/vakuumnyi-upakovshchik-henkelman-toucan-square/</t>
  </si>
  <si>
    <t>150*350</t>
  </si>
  <si>
    <t>Marlin 46 II</t>
  </si>
  <si>
    <t>150*360</t>
  </si>
  <si>
    <t>http://alfaprom.org/product/vakuumnyi-upakovshchik-henkelman-marlin-46-ii/</t>
  </si>
  <si>
    <t>150*370</t>
  </si>
  <si>
    <t>Marlin 52, 52 II</t>
  </si>
  <si>
    <t>150*380</t>
  </si>
  <si>
    <t>http://alfaprom.org/product/vakuumnyi-upakovshchik-henkelman-marlin-52/</t>
  </si>
  <si>
    <t>150*390</t>
  </si>
  <si>
    <t>150*400</t>
  </si>
  <si>
    <t>Marlin 90 KK</t>
  </si>
  <si>
    <t>150*410</t>
  </si>
  <si>
    <t>http://alfaprom.org/product/vakuumnyi-upakovshchik-henkelman-marlin-90-kk-napolnyi/</t>
  </si>
  <si>
    <t>150*420</t>
  </si>
  <si>
    <t>Marlin 90 KL</t>
  </si>
  <si>
    <t>150*430</t>
  </si>
  <si>
    <t>http://alfaprom.org/product/vakuumnyi-upakovshchik-marlin-90-kkl/</t>
  </si>
  <si>
    <t>Falcon 52 A II</t>
  </si>
  <si>
    <t>150*440</t>
  </si>
  <si>
    <t>http://alfaprom.org/product/vakuumnyi-upakovshchik-falcon-52-a-ii/</t>
  </si>
  <si>
    <t>150*450</t>
  </si>
  <si>
    <t>Falcon 80 A LL, KK, KL</t>
  </si>
  <si>
    <t>150*460</t>
  </si>
  <si>
    <t>http://alfaprom.org/product/vakuumnyi-upakovshchik-henkelman-falcon-80-a-ll-kk-kl-napolnye/</t>
  </si>
  <si>
    <t>150*470</t>
  </si>
  <si>
    <t>Falcon 80 A KKL</t>
  </si>
  <si>
    <t>150*480</t>
  </si>
  <si>
    <t>http://alfaprom.org/product/vakuumnyi-upakovshchik-henkelman-falcon-80-a-kkl/</t>
  </si>
  <si>
    <t>150*490</t>
  </si>
  <si>
    <t>Atmoz 90 KK, KL</t>
  </si>
  <si>
    <t>150*500</t>
  </si>
  <si>
    <t>http://alfaprom.org/product/upakovshchik-vakuumnyi-henkelman-atmoz-90-kk/</t>
  </si>
  <si>
    <t>150*510</t>
  </si>
  <si>
    <t>Polar 52 II</t>
  </si>
  <si>
    <t>150*520</t>
  </si>
  <si>
    <t>http://alfaprom.org/product/upakovshchik-vakuumnyi-henkelman-polar-52-ii/</t>
  </si>
  <si>
    <t>150*530</t>
  </si>
  <si>
    <t>150*540</t>
  </si>
  <si>
    <t>Polar 80 LL, KK, KL</t>
  </si>
  <si>
    <t>http://alfaprom.org/product/vakuumnyi-upakovshchik-henkelman-polar-80/</t>
  </si>
  <si>
    <t>150*550</t>
  </si>
  <si>
    <t>150*560</t>
  </si>
  <si>
    <t>Polar 80 KKL</t>
  </si>
  <si>
    <t>http://alfaprom.org/product/upakovshchik-vakuumnyi-henkelman-polar-80-kkl/</t>
  </si>
  <si>
    <t>150*570</t>
  </si>
  <si>
    <t>Polar 110 KKL</t>
  </si>
  <si>
    <t>150*580</t>
  </si>
  <si>
    <t>http://alfaprom.org/product/vakuumnyi-upakovshchik-henkelman-polar-110/</t>
  </si>
  <si>
    <t>150*590</t>
  </si>
  <si>
    <t>Falcon 2-60</t>
  </si>
  <si>
    <t>150*600</t>
  </si>
  <si>
    <t>160*160</t>
  </si>
  <si>
    <t>http://alfaprom.org/product/vakuumnyi-upakovshchik-henkelman-falcon-2-60/</t>
  </si>
  <si>
    <t>160*170</t>
  </si>
  <si>
    <t>Falcon 2-70</t>
  </si>
  <si>
    <t>160*180</t>
  </si>
  <si>
    <t>http://alfaprom.org/product/vakuumnyi-upakovshchik-henkelman-falcon-2-70/</t>
  </si>
  <si>
    <t>160*190</t>
  </si>
  <si>
    <t>Polar 2-40</t>
  </si>
  <si>
    <t>160*200</t>
  </si>
  <si>
    <t>http://alfaprom.org/product/vakuumnyi-upakovshchik-henkelman-polar-2-40/</t>
  </si>
  <si>
    <t>160*210</t>
  </si>
  <si>
    <t>Polar 2-50</t>
  </si>
  <si>
    <t>160*220</t>
  </si>
  <si>
    <t>http://alfaprom.org/product/vakuumnyi-upakovshchik-henkelman-polar-2-50/</t>
  </si>
  <si>
    <t>Polar 2-75</t>
  </si>
  <si>
    <t>160*230</t>
  </si>
  <si>
    <t>http://alfaprom.org/product/vakuumnyi-upakovshchik-henkelman-polar-2-75/</t>
  </si>
  <si>
    <t>160*240</t>
  </si>
  <si>
    <t>160*250</t>
  </si>
  <si>
    <t>Polar 2-85</t>
  </si>
  <si>
    <t>160*260</t>
  </si>
  <si>
    <t>http://alfaprom.org/product/vakuumnyi-upakovshchik-henkelman-polar-2-85/</t>
  </si>
  <si>
    <t>160*265</t>
  </si>
  <si>
    <t>160*270</t>
  </si>
  <si>
    <t>Polar 2-95</t>
  </si>
  <si>
    <t>160*280</t>
  </si>
  <si>
    <t>http://alfaprom.org/product/vakuumnyi-upakovshchik-henkelman-polar-2-95/</t>
  </si>
  <si>
    <t>160*290</t>
  </si>
  <si>
    <t>160*300</t>
  </si>
  <si>
    <t>Titaan 2-90</t>
  </si>
  <si>
    <t>160*310</t>
  </si>
  <si>
    <t>http://alfaprom.org/product/vakuumnyi-upakovshchik-henkelman-titaan-2-90-avtomaticheskaia-dvukhkamernaia-model/</t>
  </si>
  <si>
    <t>160*320</t>
  </si>
  <si>
    <t>160*330</t>
  </si>
  <si>
    <t>160*340</t>
  </si>
  <si>
    <t>160*350</t>
  </si>
  <si>
    <t>160*360</t>
  </si>
  <si>
    <t>160*370</t>
  </si>
  <si>
    <t>160*380</t>
  </si>
  <si>
    <t>160*390</t>
  </si>
  <si>
    <t>160*400</t>
  </si>
  <si>
    <t>160*410</t>
  </si>
  <si>
    <t>160*420</t>
  </si>
  <si>
    <t>160*430</t>
  </si>
  <si>
    <t>160*440</t>
  </si>
  <si>
    <t>160*450</t>
  </si>
  <si>
    <t>160*460</t>
  </si>
  <si>
    <t>160*470</t>
  </si>
  <si>
    <t>160*480</t>
  </si>
  <si>
    <t>160*490</t>
  </si>
  <si>
    <t>160*500</t>
  </si>
  <si>
    <t>165*230</t>
  </si>
  <si>
    <t>165*240</t>
  </si>
  <si>
    <t>165*250</t>
  </si>
  <si>
    <t>165*260</t>
  </si>
  <si>
    <t>165*270</t>
  </si>
  <si>
    <t>165*280</t>
  </si>
  <si>
    <t>165*290</t>
  </si>
  <si>
    <t>165*300</t>
  </si>
  <si>
    <t>167*200</t>
  </si>
  <si>
    <t>167*210</t>
  </si>
  <si>
    <t>167*220</t>
  </si>
  <si>
    <t>167*230</t>
  </si>
  <si>
    <t>167*240</t>
  </si>
  <si>
    <t>167*250</t>
  </si>
  <si>
    <t>167*260</t>
  </si>
  <si>
    <t>167*270</t>
  </si>
  <si>
    <t>167*280</t>
  </si>
  <si>
    <t>167*290</t>
  </si>
  <si>
    <t>167*300</t>
  </si>
  <si>
    <t>167*310</t>
  </si>
  <si>
    <t>167*320</t>
  </si>
  <si>
    <t>167*330</t>
  </si>
  <si>
    <t>167*340</t>
  </si>
  <si>
    <t>167*350</t>
  </si>
  <si>
    <t>167*360</t>
  </si>
  <si>
    <t>167*370</t>
  </si>
  <si>
    <t>167*380</t>
  </si>
  <si>
    <t>167*390</t>
  </si>
  <si>
    <t>167*400</t>
  </si>
  <si>
    <t>170*200</t>
  </si>
  <si>
    <t>170*210</t>
  </si>
  <si>
    <t>170*220</t>
  </si>
  <si>
    <t>170*230</t>
  </si>
  <si>
    <t>170*240</t>
  </si>
  <si>
    <t>170*250</t>
  </si>
  <si>
    <t>170*260</t>
  </si>
  <si>
    <t>170*270</t>
  </si>
  <si>
    <t>170*280</t>
  </si>
  <si>
    <t>170*290</t>
  </si>
  <si>
    <t>170*300</t>
  </si>
  <si>
    <t>170*310</t>
  </si>
  <si>
    <t>170*320</t>
  </si>
  <si>
    <t>170*330</t>
  </si>
  <si>
    <t>170*340</t>
  </si>
  <si>
    <t>170*350</t>
  </si>
  <si>
    <t>170*360</t>
  </si>
  <si>
    <t>170*370</t>
  </si>
  <si>
    <t>170*380</t>
  </si>
  <si>
    <t>170*390</t>
  </si>
  <si>
    <t>170*400</t>
  </si>
  <si>
    <t>180*140</t>
  </si>
  <si>
    <t>180*150</t>
  </si>
  <si>
    <t>180*160</t>
  </si>
  <si>
    <t>180*170</t>
  </si>
  <si>
    <t>180*180</t>
  </si>
  <si>
    <t>180*190</t>
  </si>
  <si>
    <t>180*200</t>
  </si>
  <si>
    <t>180*210</t>
  </si>
  <si>
    <t>180*220</t>
  </si>
  <si>
    <t>180*230</t>
  </si>
  <si>
    <t>180*240</t>
  </si>
  <si>
    <t>180*250</t>
  </si>
  <si>
    <t>180*260</t>
  </si>
  <si>
    <t>180*270</t>
  </si>
  <si>
    <t>180*280</t>
  </si>
  <si>
    <t>180*290</t>
  </si>
  <si>
    <t>180*300</t>
  </si>
  <si>
    <t>180*310</t>
  </si>
  <si>
    <t>180*320</t>
  </si>
  <si>
    <t>180*330</t>
  </si>
  <si>
    <t>180*340</t>
  </si>
  <si>
    <t>180*350</t>
  </si>
  <si>
    <t>180*360</t>
  </si>
  <si>
    <t>180*370</t>
  </si>
  <si>
    <t>180*380</t>
  </si>
  <si>
    <t>180*390</t>
  </si>
  <si>
    <t>180*400</t>
  </si>
  <si>
    <t>180*410</t>
  </si>
  <si>
    <t>180*420</t>
  </si>
  <si>
    <t>180*430</t>
  </si>
  <si>
    <t>180*440</t>
  </si>
  <si>
    <t>180*450</t>
  </si>
  <si>
    <t>180*460</t>
  </si>
  <si>
    <t>180*470</t>
  </si>
  <si>
    <t>180*480</t>
  </si>
  <si>
    <t>180*490</t>
  </si>
  <si>
    <t>180*500</t>
  </si>
  <si>
    <t>180*510</t>
  </si>
  <si>
    <t>180*520</t>
  </si>
  <si>
    <t>180*530</t>
  </si>
  <si>
    <t>180*540</t>
  </si>
  <si>
    <t>180*550</t>
  </si>
  <si>
    <t>180*560</t>
  </si>
  <si>
    <t>180*570</t>
  </si>
  <si>
    <t>180*580</t>
  </si>
  <si>
    <t>180*590</t>
  </si>
  <si>
    <t>180*600</t>
  </si>
  <si>
    <t>180*610</t>
  </si>
  <si>
    <t>180*620</t>
  </si>
  <si>
    <t>180*630</t>
  </si>
  <si>
    <t>180*640</t>
  </si>
  <si>
    <t>180*650</t>
  </si>
  <si>
    <t>190*200</t>
  </si>
  <si>
    <t>190*210</t>
  </si>
  <si>
    <t>190*220</t>
  </si>
  <si>
    <t>190*230</t>
  </si>
  <si>
    <t>190*240</t>
  </si>
  <si>
    <t>195*200</t>
  </si>
  <si>
    <t>195*210</t>
  </si>
  <si>
    <t>195*220</t>
  </si>
  <si>
    <t>195*230</t>
  </si>
  <si>
    <t>195*240</t>
  </si>
  <si>
    <t>195*250</t>
  </si>
  <si>
    <t>195*260</t>
  </si>
  <si>
    <t>195*270</t>
  </si>
  <si>
    <t>195*280</t>
  </si>
  <si>
    <t>195*290</t>
  </si>
  <si>
    <t>195*300</t>
  </si>
  <si>
    <t>195*310</t>
  </si>
  <si>
    <t>195*320</t>
  </si>
  <si>
    <t>195*330</t>
  </si>
  <si>
    <t>195*340</t>
  </si>
  <si>
    <t>195*350</t>
  </si>
  <si>
    <t>195*360</t>
  </si>
  <si>
    <t>195*370</t>
  </si>
  <si>
    <t>195*380</t>
  </si>
  <si>
    <t>195*390</t>
  </si>
  <si>
    <t>195*400</t>
  </si>
  <si>
    <t>195*410</t>
  </si>
  <si>
    <t>195*420</t>
  </si>
  <si>
    <t>195*430</t>
  </si>
  <si>
    <t>195*440</t>
  </si>
  <si>
    <t>195*450</t>
  </si>
  <si>
    <t>195*460</t>
  </si>
  <si>
    <t>195*470</t>
  </si>
  <si>
    <t>195*480</t>
  </si>
  <si>
    <t>195*490</t>
  </si>
  <si>
    <t>195*500</t>
  </si>
  <si>
    <t>200*200</t>
  </si>
  <si>
    <t>200*210</t>
  </si>
  <si>
    <t>200*220</t>
  </si>
  <si>
    <t>200*230</t>
  </si>
  <si>
    <t>200*240</t>
  </si>
  <si>
    <t>200*250</t>
  </si>
  <si>
    <t>200*260</t>
  </si>
  <si>
    <t>200*270</t>
  </si>
  <si>
    <t>200*280</t>
  </si>
  <si>
    <t>200*290</t>
  </si>
  <si>
    <t>200*300</t>
  </si>
  <si>
    <t>200*310</t>
  </si>
  <si>
    <t>200*320</t>
  </si>
  <si>
    <t>200*330</t>
  </si>
  <si>
    <t>200*340</t>
  </si>
  <si>
    <t>200*350</t>
  </si>
  <si>
    <t>200*360</t>
  </si>
  <si>
    <t>200*370</t>
  </si>
  <si>
    <t>200*380</t>
  </si>
  <si>
    <t>200*390</t>
  </si>
  <si>
    <t>200*400</t>
  </si>
  <si>
    <t>200*410</t>
  </si>
  <si>
    <t>200*420</t>
  </si>
  <si>
    <t>200*430</t>
  </si>
  <si>
    <t>200*440</t>
  </si>
  <si>
    <t>200*450</t>
  </si>
  <si>
    <t>200*460</t>
  </si>
  <si>
    <t>200*470</t>
  </si>
  <si>
    <t>200*480</t>
  </si>
  <si>
    <t>200*490</t>
  </si>
  <si>
    <t>200*500</t>
  </si>
  <si>
    <t>200*510</t>
  </si>
  <si>
    <t>200*520</t>
  </si>
  <si>
    <t>200*530</t>
  </si>
  <si>
    <t>200*540</t>
  </si>
  <si>
    <t>200*550</t>
  </si>
  <si>
    <t>200*560</t>
  </si>
  <si>
    <t>200*570</t>
  </si>
  <si>
    <t>200*580</t>
  </si>
  <si>
    <t>200*590</t>
  </si>
  <si>
    <t>200*600</t>
  </si>
  <si>
    <t>200*610</t>
  </si>
  <si>
    <t>200*620</t>
  </si>
  <si>
    <t>200*630</t>
  </si>
  <si>
    <t>200*640</t>
  </si>
  <si>
    <t>200*650</t>
  </si>
  <si>
    <t>200*660</t>
  </si>
  <si>
    <t>200*670</t>
  </si>
  <si>
    <t>200*680</t>
  </si>
  <si>
    <t>200*690</t>
  </si>
  <si>
    <t>200*700</t>
  </si>
  <si>
    <t>210*200</t>
  </si>
  <si>
    <t>210*210</t>
  </si>
  <si>
    <t>210*220</t>
  </si>
  <si>
    <t>210*230</t>
  </si>
  <si>
    <t>210*240</t>
  </si>
  <si>
    <t>210*250</t>
  </si>
  <si>
    <t>210*260</t>
  </si>
  <si>
    <t>210*270</t>
  </si>
  <si>
    <t>210*280</t>
  </si>
  <si>
    <t>210*290</t>
  </si>
  <si>
    <t>210*300</t>
  </si>
  <si>
    <t>210*310</t>
  </si>
  <si>
    <t>210*320</t>
  </si>
  <si>
    <t>210*330</t>
  </si>
  <si>
    <t>210*340</t>
  </si>
  <si>
    <t>210*350</t>
  </si>
  <si>
    <t>210*360</t>
  </si>
  <si>
    <t>210*370</t>
  </si>
  <si>
    <t>210*380</t>
  </si>
  <si>
    <t>210*390</t>
  </si>
  <si>
    <t>210*400</t>
  </si>
  <si>
    <t>210*410</t>
  </si>
  <si>
    <t>210*420</t>
  </si>
  <si>
    <t>210*430</t>
  </si>
  <si>
    <t>210*440</t>
  </si>
  <si>
    <t>210*450</t>
  </si>
  <si>
    <t>210*460</t>
  </si>
  <si>
    <t>210*470</t>
  </si>
  <si>
    <t>210*480</t>
  </si>
  <si>
    <t>210*490</t>
  </si>
  <si>
    <t>210*500</t>
  </si>
  <si>
    <t>210*510</t>
  </si>
  <si>
    <t>210*520</t>
  </si>
  <si>
    <t>210*530</t>
  </si>
  <si>
    <t>210*540</t>
  </si>
  <si>
    <t>210*550</t>
  </si>
  <si>
    <t>220*200</t>
  </si>
  <si>
    <t>220*210</t>
  </si>
  <si>
    <t>220*220</t>
  </si>
  <si>
    <t>220*230</t>
  </si>
  <si>
    <t>220*240</t>
  </si>
  <si>
    <t>220*250</t>
  </si>
  <si>
    <t>220*260</t>
  </si>
  <si>
    <t>220*270</t>
  </si>
  <si>
    <t>220*280</t>
  </si>
  <si>
    <t>220*290</t>
  </si>
  <si>
    <t>220*300</t>
  </si>
  <si>
    <t>220*310</t>
  </si>
  <si>
    <t>220*320</t>
  </si>
  <si>
    <t>220*330</t>
  </si>
  <si>
    <t>220*340</t>
  </si>
  <si>
    <t>220*350</t>
  </si>
  <si>
    <t>220*360</t>
  </si>
  <si>
    <t>220*370</t>
  </si>
  <si>
    <t>220*380</t>
  </si>
  <si>
    <t>220*390</t>
  </si>
  <si>
    <t>220*400</t>
  </si>
  <si>
    <t>220*410</t>
  </si>
  <si>
    <t>220*420</t>
  </si>
  <si>
    <t>220*430</t>
  </si>
  <si>
    <t>220*440</t>
  </si>
  <si>
    <t>220*450</t>
  </si>
  <si>
    <t>220*460</t>
  </si>
  <si>
    <t>220*470</t>
  </si>
  <si>
    <t>220*480</t>
  </si>
  <si>
    <t>220*490</t>
  </si>
  <si>
    <t>220*500</t>
  </si>
  <si>
    <t>220*510</t>
  </si>
  <si>
    <t>220*520</t>
  </si>
  <si>
    <t>220*530</t>
  </si>
  <si>
    <t>220*540</t>
  </si>
  <si>
    <t>220*550</t>
  </si>
  <si>
    <t>220*560</t>
  </si>
  <si>
    <t>220*570</t>
  </si>
  <si>
    <t>220*580</t>
  </si>
  <si>
    <t>220*590</t>
  </si>
  <si>
    <t>220*600</t>
  </si>
  <si>
    <t>220*610</t>
  </si>
  <si>
    <t>220*620</t>
  </si>
  <si>
    <t>220*630</t>
  </si>
  <si>
    <t>220*640</t>
  </si>
  <si>
    <t>220*650</t>
  </si>
  <si>
    <t>220*660</t>
  </si>
  <si>
    <t>220*670</t>
  </si>
  <si>
    <t>220*680</t>
  </si>
  <si>
    <t>220*690</t>
  </si>
  <si>
    <t>220*700</t>
  </si>
  <si>
    <t>230*240</t>
  </si>
  <si>
    <t>230*250</t>
  </si>
  <si>
    <t>230*260</t>
  </si>
  <si>
    <t>230*270</t>
  </si>
  <si>
    <t>230*280</t>
  </si>
  <si>
    <t>230*290</t>
  </si>
  <si>
    <t>230*300</t>
  </si>
  <si>
    <t>230*310</t>
  </si>
  <si>
    <t>230*320</t>
  </si>
  <si>
    <t>230*330</t>
  </si>
  <si>
    <t>230*340</t>
  </si>
  <si>
    <t>230*350</t>
  </si>
  <si>
    <t>230*360</t>
  </si>
  <si>
    <t>230*370</t>
  </si>
  <si>
    <t>230*380</t>
  </si>
  <si>
    <t>230*390</t>
  </si>
  <si>
    <t>230*400</t>
  </si>
  <si>
    <t>230*410</t>
  </si>
  <si>
    <t>230*420</t>
  </si>
  <si>
    <t>230*430</t>
  </si>
  <si>
    <t>230*440</t>
  </si>
  <si>
    <t>230*450</t>
  </si>
  <si>
    <t>240*230</t>
  </si>
  <si>
    <t>240*240</t>
  </si>
  <si>
    <t>240*250</t>
  </si>
  <si>
    <t>240*260</t>
  </si>
  <si>
    <t>240*270</t>
  </si>
  <si>
    <t>240*280</t>
  </si>
  <si>
    <t>240*290</t>
  </si>
  <si>
    <t>240*300</t>
  </si>
  <si>
    <t>240*310</t>
  </si>
  <si>
    <t>240*320</t>
  </si>
  <si>
    <t>240*330</t>
  </si>
  <si>
    <t>240*340</t>
  </si>
  <si>
    <t>240*350</t>
  </si>
  <si>
    <t>240*360</t>
  </si>
  <si>
    <t>240*370</t>
  </si>
  <si>
    <t>240*380</t>
  </si>
  <si>
    <t>240*390</t>
  </si>
  <si>
    <t>240*400</t>
  </si>
  <si>
    <t>240*410</t>
  </si>
  <si>
    <t>240*420</t>
  </si>
  <si>
    <t>240*430</t>
  </si>
  <si>
    <t>240*440</t>
  </si>
  <si>
    <t>240*450</t>
  </si>
  <si>
    <t>240*460</t>
  </si>
  <si>
    <t>240*470</t>
  </si>
  <si>
    <t>240*480</t>
  </si>
  <si>
    <t>240*490</t>
  </si>
  <si>
    <t>240*500</t>
  </si>
  <si>
    <t>240*510</t>
  </si>
  <si>
    <t>240*520</t>
  </si>
  <si>
    <t>240*530</t>
  </si>
  <si>
    <t>240*540</t>
  </si>
  <si>
    <t>240*550</t>
  </si>
  <si>
    <t>240*560</t>
  </si>
  <si>
    <t>240*570</t>
  </si>
  <si>
    <t>240*580</t>
  </si>
  <si>
    <t>240*590</t>
  </si>
  <si>
    <t>240*600</t>
  </si>
  <si>
    <t>240*610</t>
  </si>
  <si>
    <t>240*620</t>
  </si>
  <si>
    <t>240*630</t>
  </si>
  <si>
    <t>240*640</t>
  </si>
  <si>
    <t>240*650</t>
  </si>
  <si>
    <t>240*660</t>
  </si>
  <si>
    <t>240*670</t>
  </si>
  <si>
    <t>240*680</t>
  </si>
  <si>
    <t>240*690</t>
  </si>
  <si>
    <t>240*700</t>
  </si>
  <si>
    <t>240*710</t>
  </si>
  <si>
    <t>240*720</t>
  </si>
  <si>
    <t>240*730</t>
  </si>
  <si>
    <t>240*740</t>
  </si>
  <si>
    <t>240*750</t>
  </si>
  <si>
    <t>240*760</t>
  </si>
  <si>
    <t>240*770</t>
  </si>
  <si>
    <t>240*780</t>
  </si>
  <si>
    <t>240*790</t>
  </si>
  <si>
    <t>240*800</t>
  </si>
  <si>
    <t>250*250</t>
  </si>
  <si>
    <t>250*260</t>
  </si>
  <si>
    <t>250*270</t>
  </si>
  <si>
    <t>250*280</t>
  </si>
  <si>
    <t>250*290</t>
  </si>
  <si>
    <t>250*300</t>
  </si>
  <si>
    <t>250*310</t>
  </si>
  <si>
    <t>250*320</t>
  </si>
  <si>
    <t>250*330</t>
  </si>
  <si>
    <t>250*340</t>
  </si>
  <si>
    <t>250*350</t>
  </si>
  <si>
    <t>250*360</t>
  </si>
  <si>
    <t>250*370</t>
  </si>
  <si>
    <t>250*380</t>
  </si>
  <si>
    <t>250*390</t>
  </si>
  <si>
    <t>250*400</t>
  </si>
  <si>
    <t>250*410</t>
  </si>
  <si>
    <t>250*420</t>
  </si>
  <si>
    <t>250*430</t>
  </si>
  <si>
    <t>250*440</t>
  </si>
  <si>
    <t>250*450</t>
  </si>
  <si>
    <t>250*460</t>
  </si>
  <si>
    <t>250*470</t>
  </si>
  <si>
    <t>250*480</t>
  </si>
  <si>
    <t>250*490</t>
  </si>
  <si>
    <t>250*500</t>
  </si>
  <si>
    <t>250*510</t>
  </si>
  <si>
    <t>250*520</t>
  </si>
  <si>
    <t>250*530</t>
  </si>
  <si>
    <t>250*540</t>
  </si>
  <si>
    <t>250*550</t>
  </si>
  <si>
    <t>250*560</t>
  </si>
  <si>
    <t>250*570</t>
  </si>
  <si>
    <t>250*580</t>
  </si>
  <si>
    <t>250*590</t>
  </si>
  <si>
    <t>250*600</t>
  </si>
  <si>
    <t>250*610</t>
  </si>
  <si>
    <t>250*620</t>
  </si>
  <si>
    <t>250*630</t>
  </si>
  <si>
    <t>250*640</t>
  </si>
  <si>
    <t>250*650</t>
  </si>
  <si>
    <t>260*200</t>
  </si>
  <si>
    <t>260*210</t>
  </si>
  <si>
    <t>260*220</t>
  </si>
  <si>
    <t>260*230</t>
  </si>
  <si>
    <t>260*240</t>
  </si>
  <si>
    <t>260*250</t>
  </si>
  <si>
    <t>260*260</t>
  </si>
  <si>
    <t>260*270</t>
  </si>
  <si>
    <t>260*280</t>
  </si>
  <si>
    <t>260*290</t>
  </si>
  <si>
    <t>260*300</t>
  </si>
  <si>
    <t>260*310</t>
  </si>
  <si>
    <t>260*320</t>
  </si>
  <si>
    <t>260*330</t>
  </si>
  <si>
    <t>260*340</t>
  </si>
  <si>
    <t>260*350</t>
  </si>
  <si>
    <t>260*360</t>
  </si>
  <si>
    <t>260*370</t>
  </si>
  <si>
    <t>260*380</t>
  </si>
  <si>
    <t>260*390</t>
  </si>
  <si>
    <t>260*400</t>
  </si>
  <si>
    <t>260*410</t>
  </si>
  <si>
    <t>260*420</t>
  </si>
  <si>
    <t>260*430</t>
  </si>
  <si>
    <t>260*440</t>
  </si>
  <si>
    <t>260*450</t>
  </si>
  <si>
    <t>260*460</t>
  </si>
  <si>
    <t>260*470</t>
  </si>
  <si>
    <t>260*480</t>
  </si>
  <si>
    <t>260*490</t>
  </si>
  <si>
    <t>260*500</t>
  </si>
  <si>
    <t>270*300</t>
  </si>
  <si>
    <t>270*310</t>
  </si>
  <si>
    <t>270*320</t>
  </si>
  <si>
    <t>270*330</t>
  </si>
  <si>
    <t>270*340</t>
  </si>
  <si>
    <t>270*350</t>
  </si>
  <si>
    <t>270*360</t>
  </si>
  <si>
    <t>270*370</t>
  </si>
  <si>
    <t>270*380</t>
  </si>
  <si>
    <t>270*390</t>
  </si>
  <si>
    <t>270*400</t>
  </si>
  <si>
    <t>280*280</t>
  </si>
  <si>
    <t>280*290</t>
  </si>
  <si>
    <t>280*300</t>
  </si>
  <si>
    <t>280*310</t>
  </si>
  <si>
    <t>280*320</t>
  </si>
  <si>
    <t>280*330</t>
  </si>
  <si>
    <t>280*340</t>
  </si>
  <si>
    <t>280*350</t>
  </si>
  <si>
    <t>280*360</t>
  </si>
  <si>
    <t>280*370</t>
  </si>
  <si>
    <t>280*380</t>
  </si>
  <si>
    <t>280*390</t>
  </si>
  <si>
    <t>280*400</t>
  </si>
  <si>
    <t>280*410</t>
  </si>
  <si>
    <t>280*420</t>
  </si>
  <si>
    <t>280*430</t>
  </si>
  <si>
    <t>280*440</t>
  </si>
  <si>
    <t>280*450</t>
  </si>
  <si>
    <t>280*460</t>
  </si>
  <si>
    <t>280*470</t>
  </si>
  <si>
    <t>280*480</t>
  </si>
  <si>
    <t>280*490</t>
  </si>
  <si>
    <t>280*500</t>
  </si>
  <si>
    <t>280*510</t>
  </si>
  <si>
    <t>280*520</t>
  </si>
  <si>
    <t>280*530</t>
  </si>
  <si>
    <t>280*540</t>
  </si>
  <si>
    <t>280*550</t>
  </si>
  <si>
    <t>300*300</t>
  </si>
  <si>
    <t>300*310</t>
  </si>
  <si>
    <t>300*320</t>
  </si>
  <si>
    <t>300*330</t>
  </si>
  <si>
    <t>300*340</t>
  </si>
  <si>
    <t>300*350</t>
  </si>
  <si>
    <t>300*360</t>
  </si>
  <si>
    <t>300*370</t>
  </si>
  <si>
    <t>300*380</t>
  </si>
  <si>
    <t>300*390</t>
  </si>
  <si>
    <t>300*400</t>
  </si>
  <si>
    <t>300*410</t>
  </si>
  <si>
    <t>300*420</t>
  </si>
  <si>
    <t>300*430</t>
  </si>
  <si>
    <t>300*440</t>
  </si>
  <si>
    <t>300*450</t>
  </si>
  <si>
    <t>300*460</t>
  </si>
  <si>
    <t>300*470</t>
  </si>
  <si>
    <t>300*480</t>
  </si>
  <si>
    <t>300*490</t>
  </si>
  <si>
    <t>300*500</t>
  </si>
  <si>
    <t>300*510</t>
  </si>
  <si>
    <t>300*520</t>
  </si>
  <si>
    <t>300*530</t>
  </si>
  <si>
    <t>300*540</t>
  </si>
  <si>
    <t>300*550</t>
  </si>
  <si>
    <t>300*560</t>
  </si>
  <si>
    <t>300*570</t>
  </si>
  <si>
    <t>300*580</t>
  </si>
  <si>
    <t>300*590</t>
  </si>
  <si>
    <t>300*600</t>
  </si>
  <si>
    <t>300*610</t>
  </si>
  <si>
    <t>300*620</t>
  </si>
  <si>
    <t>300*630</t>
  </si>
  <si>
    <t>300*640</t>
  </si>
  <si>
    <t>300*650</t>
  </si>
  <si>
    <t>300*660</t>
  </si>
  <si>
    <t>300*670</t>
  </si>
  <si>
    <t>300*680</t>
  </si>
  <si>
    <t>300*690</t>
  </si>
  <si>
    <t>300*700</t>
  </si>
  <si>
    <t>320*240</t>
  </si>
  <si>
    <t>320*250</t>
  </si>
  <si>
    <t>320*260</t>
  </si>
  <si>
    <t>320*270</t>
  </si>
  <si>
    <t>320*280</t>
  </si>
  <si>
    <t>320*290</t>
  </si>
  <si>
    <t>320*300</t>
  </si>
  <si>
    <t>320*310</t>
  </si>
  <si>
    <t>320*320</t>
  </si>
  <si>
    <t>320*330</t>
  </si>
  <si>
    <t>320*340</t>
  </si>
  <si>
    <t>320*350</t>
  </si>
  <si>
    <t>320*360</t>
  </si>
  <si>
    <t>320*370</t>
  </si>
  <si>
    <t>320*380</t>
  </si>
  <si>
    <t>320*390</t>
  </si>
  <si>
    <t>320*400</t>
  </si>
  <si>
    <t>320*410</t>
  </si>
  <si>
    <t>320*420</t>
  </si>
  <si>
    <t>320*430</t>
  </si>
  <si>
    <t>320*440</t>
  </si>
  <si>
    <t>320*450</t>
  </si>
  <si>
    <t>320*460</t>
  </si>
  <si>
    <t>320*470</t>
  </si>
  <si>
    <t>320*480</t>
  </si>
  <si>
    <t>320*490</t>
  </si>
  <si>
    <t>320*500</t>
  </si>
  <si>
    <t>320*510</t>
  </si>
  <si>
    <t>320*520</t>
  </si>
  <si>
    <t>320*530</t>
  </si>
  <si>
    <t>320*540</t>
  </si>
  <si>
    <t>320*550</t>
  </si>
  <si>
    <t>320*560</t>
  </si>
  <si>
    <t>320*570</t>
  </si>
  <si>
    <t>320*580</t>
  </si>
  <si>
    <t>320*590</t>
  </si>
  <si>
    <t>320*600</t>
  </si>
  <si>
    <t>320*610</t>
  </si>
  <si>
    <t>320*620</t>
  </si>
  <si>
    <t>320*630</t>
  </si>
  <si>
    <t>320*640</t>
  </si>
  <si>
    <t>320*650</t>
  </si>
  <si>
    <t>320*660</t>
  </si>
  <si>
    <t>320*670</t>
  </si>
  <si>
    <t>320*680</t>
  </si>
  <si>
    <t>320*690</t>
  </si>
  <si>
    <t>320*700</t>
  </si>
  <si>
    <t>320*710</t>
  </si>
  <si>
    <t>320*720</t>
  </si>
  <si>
    <t>320*730</t>
  </si>
  <si>
    <t>320*740</t>
  </si>
  <si>
    <t>320*750</t>
  </si>
  <si>
    <t>320*760</t>
  </si>
  <si>
    <t>320*770</t>
  </si>
  <si>
    <t>320*780</t>
  </si>
  <si>
    <t>320*790</t>
  </si>
  <si>
    <t>320*800</t>
  </si>
  <si>
    <t>350*400</t>
  </si>
  <si>
    <t>350*410</t>
  </si>
  <si>
    <t>350*420</t>
  </si>
  <si>
    <t>350*430</t>
  </si>
  <si>
    <t>350*440</t>
  </si>
  <si>
    <t>350*450</t>
  </si>
  <si>
    <t>350*460</t>
  </si>
  <si>
    <t>350*470</t>
  </si>
  <si>
    <t>350*480</t>
  </si>
  <si>
    <t>350*490</t>
  </si>
  <si>
    <t>350*500</t>
  </si>
  <si>
    <t>355*500</t>
  </si>
  <si>
    <t>360*350</t>
  </si>
  <si>
    <t>360*360</t>
  </si>
  <si>
    <t>360*370</t>
  </si>
  <si>
    <t>360*380</t>
  </si>
  <si>
    <t>360*390</t>
  </si>
  <si>
    <t>360*400</t>
  </si>
  <si>
    <t>360*410</t>
  </si>
  <si>
    <t>360*420</t>
  </si>
  <si>
    <t>360*430</t>
  </si>
  <si>
    <t>360*440</t>
  </si>
  <si>
    <t>360*450</t>
  </si>
  <si>
    <t>360*460</t>
  </si>
  <si>
    <t>360*470</t>
  </si>
  <si>
    <t>360*480</t>
  </si>
  <si>
    <t>360*490</t>
  </si>
  <si>
    <t>360*500</t>
  </si>
  <si>
    <t>360*510</t>
  </si>
  <si>
    <t>360*520</t>
  </si>
  <si>
    <t>360*530</t>
  </si>
  <si>
    <t>360*540</t>
  </si>
  <si>
    <t>360*550</t>
  </si>
  <si>
    <t>360*560</t>
  </si>
  <si>
    <t>360*570</t>
  </si>
  <si>
    <t>360*580</t>
  </si>
  <si>
    <t>360*590</t>
  </si>
  <si>
    <t>360*600</t>
  </si>
  <si>
    <t>360*610</t>
  </si>
  <si>
    <t>360*620</t>
  </si>
  <si>
    <t>360*630</t>
  </si>
  <si>
    <t>360*640</t>
  </si>
  <si>
    <t>360*650</t>
  </si>
  <si>
    <t>360*660</t>
  </si>
  <si>
    <t>360*670</t>
  </si>
  <si>
    <t>360*680</t>
  </si>
  <si>
    <t>360*690</t>
  </si>
  <si>
    <t>360*700</t>
  </si>
  <si>
    <t>360*750</t>
  </si>
  <si>
    <t>360*800</t>
  </si>
  <si>
    <t>360*900</t>
  </si>
  <si>
    <t>360*1000</t>
  </si>
  <si>
    <t>360*1500</t>
  </si>
  <si>
    <t>380*480</t>
  </si>
  <si>
    <t>400*300</t>
  </si>
  <si>
    <t>400*310</t>
  </si>
  <si>
    <t>400*320</t>
  </si>
  <si>
    <t>400*330</t>
  </si>
  <si>
    <t>400*340</t>
  </si>
  <si>
    <t>400*350</t>
  </si>
  <si>
    <t>400*360</t>
  </si>
  <si>
    <t>400*370</t>
  </si>
  <si>
    <t>400*380</t>
  </si>
  <si>
    <t>400*390</t>
  </si>
  <si>
    <t>400*400</t>
  </si>
  <si>
    <t>400*410</t>
  </si>
  <si>
    <t>400*420</t>
  </si>
  <si>
    <t>400*430</t>
  </si>
  <si>
    <t>400*440</t>
  </si>
  <si>
    <t>400*450</t>
  </si>
  <si>
    <t>400*460</t>
  </si>
  <si>
    <t>400*470</t>
  </si>
  <si>
    <t>400*480</t>
  </si>
  <si>
    <t>400*490</t>
  </si>
  <si>
    <t>400*500</t>
  </si>
  <si>
    <t>400*510</t>
  </si>
  <si>
    <t>400*520</t>
  </si>
  <si>
    <t>400*530</t>
  </si>
  <si>
    <t>400*540</t>
  </si>
  <si>
    <t>400*550</t>
  </si>
  <si>
    <t>400*560</t>
  </si>
  <si>
    <t>400*570</t>
  </si>
  <si>
    <t>400*580</t>
  </si>
  <si>
    <t>400*590</t>
  </si>
  <si>
    <t>400*600</t>
  </si>
  <si>
    <t>400*610</t>
  </si>
  <si>
    <t>400*620</t>
  </si>
  <si>
    <t>400*630</t>
  </si>
  <si>
    <t>400*640</t>
  </si>
  <si>
    <t>400*650</t>
  </si>
  <si>
    <t>400*660</t>
  </si>
  <si>
    <t>400*670</t>
  </si>
  <si>
    <t>400*680</t>
  </si>
  <si>
    <t>400*690</t>
  </si>
  <si>
    <t>400*700</t>
  </si>
  <si>
    <t>400*710</t>
  </si>
  <si>
    <t>400*720</t>
  </si>
  <si>
    <t>400*730</t>
  </si>
  <si>
    <t>400*740</t>
  </si>
  <si>
    <t>400*750</t>
  </si>
  <si>
    <t>400*760</t>
  </si>
  <si>
    <t>400*770</t>
  </si>
  <si>
    <t>400*780</t>
  </si>
  <si>
    <t>400*790</t>
  </si>
  <si>
    <t>400*800</t>
  </si>
  <si>
    <t>400*810</t>
  </si>
  <si>
    <t>400*820</t>
  </si>
  <si>
    <t>400*830</t>
  </si>
  <si>
    <t>400*840</t>
  </si>
  <si>
    <t>400*850</t>
  </si>
  <si>
    <t>450*300</t>
  </si>
  <si>
    <t>450*310</t>
  </si>
  <si>
    <t>450*320</t>
  </si>
  <si>
    <t>450*330</t>
  </si>
  <si>
    <t>450*340</t>
  </si>
  <si>
    <t>450*350</t>
  </si>
  <si>
    <t>450*360</t>
  </si>
  <si>
    <t>450*370</t>
  </si>
  <si>
    <t>450*380</t>
  </si>
  <si>
    <t>450*390</t>
  </si>
  <si>
    <t>450*400</t>
  </si>
  <si>
    <t>450*410</t>
  </si>
  <si>
    <t>450*420</t>
  </si>
  <si>
    <t>450*430</t>
  </si>
  <si>
    <t>450*440</t>
  </si>
  <si>
    <t>450*450</t>
  </si>
  <si>
    <t>450*460</t>
  </si>
  <si>
    <t>450*470</t>
  </si>
  <si>
    <t>450*480</t>
  </si>
  <si>
    <t>470*300</t>
  </si>
  <si>
    <t>470*310</t>
  </si>
  <si>
    <t>470*320</t>
  </si>
  <si>
    <t>470*330</t>
  </si>
  <si>
    <t>470*340</t>
  </si>
  <si>
    <t>470*350</t>
  </si>
  <si>
    <t>470*360</t>
  </si>
  <si>
    <t>480*350</t>
  </si>
  <si>
    <t>480*360</t>
  </si>
  <si>
    <t>480*370</t>
  </si>
  <si>
    <t>480*380</t>
  </si>
  <si>
    <t>480*390</t>
  </si>
  <si>
    <t>480*400</t>
  </si>
  <si>
    <t>480*410</t>
  </si>
  <si>
    <t>480*420</t>
  </si>
  <si>
    <t>480*430</t>
  </si>
  <si>
    <t>480*440</t>
  </si>
  <si>
    <t>480*450</t>
  </si>
  <si>
    <t>480*460</t>
  </si>
  <si>
    <t>480*470</t>
  </si>
  <si>
    <t>480*480</t>
  </si>
  <si>
    <t>480*490</t>
  </si>
  <si>
    <t>480*500</t>
  </si>
  <si>
    <t>480*510</t>
  </si>
  <si>
    <t>480*520</t>
  </si>
  <si>
    <t>480*530</t>
  </si>
  <si>
    <t>480*540</t>
  </si>
  <si>
    <t>480*550</t>
  </si>
  <si>
    <t>480*560</t>
  </si>
  <si>
    <t>480*570</t>
  </si>
  <si>
    <t>480*580</t>
  </si>
  <si>
    <t>480*590</t>
  </si>
  <si>
    <t>480*600</t>
  </si>
  <si>
    <t>480*610</t>
  </si>
  <si>
    <t>480*620</t>
  </si>
  <si>
    <t>480*630</t>
  </si>
  <si>
    <t>480*640</t>
  </si>
  <si>
    <t>480*650</t>
  </si>
  <si>
    <t>480*660</t>
  </si>
  <si>
    <t>480*670</t>
  </si>
  <si>
    <t>480*680</t>
  </si>
  <si>
    <t>480*690</t>
  </si>
  <si>
    <t>480*700</t>
  </si>
  <si>
    <t>480*710</t>
  </si>
  <si>
    <t>480*720</t>
  </si>
  <si>
    <t>480*730</t>
  </si>
  <si>
    <t>480*740</t>
  </si>
  <si>
    <t>480*750</t>
  </si>
  <si>
    <t>480*760</t>
  </si>
  <si>
    <t>480*770</t>
  </si>
  <si>
    <t>480*780</t>
  </si>
  <si>
    <t>480*790</t>
  </si>
  <si>
    <t>480*800</t>
  </si>
  <si>
    <t>480*810</t>
  </si>
  <si>
    <t>480*820</t>
  </si>
  <si>
    <t>480*830</t>
  </si>
  <si>
    <t>480*840</t>
  </si>
  <si>
    <t>480*850</t>
  </si>
  <si>
    <t>480*860</t>
  </si>
  <si>
    <t>480*870</t>
  </si>
  <si>
    <t>480*880</t>
  </si>
  <si>
    <t>480*890</t>
  </si>
  <si>
    <t>480*900</t>
  </si>
  <si>
    <t>500*500</t>
  </si>
  <si>
    <t>500*510</t>
  </si>
  <si>
    <t>500*520</t>
  </si>
  <si>
    <t>500*530</t>
  </si>
  <si>
    <t>500*540</t>
  </si>
  <si>
    <t>500*550</t>
  </si>
  <si>
    <t>500*560</t>
  </si>
  <si>
    <t>500*570</t>
  </si>
  <si>
    <t>500*580</t>
  </si>
  <si>
    <t>500*590</t>
  </si>
  <si>
    <t>500*600</t>
  </si>
  <si>
    <t>500*610</t>
  </si>
  <si>
    <t>500*620</t>
  </si>
  <si>
    <t>500*630</t>
  </si>
  <si>
    <t>500*640</t>
  </si>
  <si>
    <t>500*650</t>
  </si>
  <si>
    <t>500*660</t>
  </si>
  <si>
    <t>500*670</t>
  </si>
  <si>
    <t>500*680</t>
  </si>
  <si>
    <t>500*690</t>
  </si>
  <si>
    <t>500*700</t>
  </si>
  <si>
    <t>500*710</t>
  </si>
  <si>
    <t>500*720</t>
  </si>
  <si>
    <t>500*730</t>
  </si>
  <si>
    <t>500*740</t>
  </si>
  <si>
    <t>500*750</t>
  </si>
  <si>
    <t>500*760</t>
  </si>
  <si>
    <t>500*770</t>
  </si>
  <si>
    <t>500*780</t>
  </si>
  <si>
    <t>500*790</t>
  </si>
  <si>
    <t>500*800</t>
  </si>
  <si>
    <t>500*810</t>
  </si>
  <si>
    <t>500*820</t>
  </si>
  <si>
    <t>500*830</t>
  </si>
  <si>
    <t>500*840</t>
  </si>
  <si>
    <t>500*850</t>
  </si>
  <si>
    <t>500*860</t>
  </si>
  <si>
    <t>500*870</t>
  </si>
  <si>
    <t>500*880</t>
  </si>
  <si>
    <t>500*890</t>
  </si>
  <si>
    <t>500*900</t>
  </si>
  <si>
    <t>600*600</t>
  </si>
  <si>
    <t>600*610</t>
  </si>
  <si>
    <t>600*620</t>
  </si>
  <si>
    <t>600*630</t>
  </si>
  <si>
    <t>600*640</t>
  </si>
  <si>
    <t>600*650</t>
  </si>
  <si>
    <t>600*660</t>
  </si>
  <si>
    <t>600*670</t>
  </si>
  <si>
    <t>600*680</t>
  </si>
  <si>
    <t>600*690</t>
  </si>
  <si>
    <t>600*700</t>
  </si>
  <si>
    <t>600*710</t>
  </si>
  <si>
    <t>600*720</t>
  </si>
  <si>
    <t>600*730</t>
  </si>
  <si>
    <t>600*740</t>
  </si>
  <si>
    <t>600*750</t>
  </si>
  <si>
    <t>600*760</t>
  </si>
  <si>
    <t>600*770</t>
  </si>
  <si>
    <t>600*780</t>
  </si>
  <si>
    <t>600*790</t>
  </si>
  <si>
    <t>600*800</t>
  </si>
  <si>
    <t>600*810</t>
  </si>
  <si>
    <t>600*820</t>
  </si>
  <si>
    <t>600*830</t>
  </si>
  <si>
    <t>600*840</t>
  </si>
  <si>
    <t>600*850</t>
  </si>
  <si>
    <t>600*860</t>
  </si>
  <si>
    <t>600*870</t>
  </si>
  <si>
    <t>600*880</t>
  </si>
  <si>
    <t>600*890</t>
  </si>
  <si>
    <t>600*900</t>
  </si>
  <si>
    <t>600*910</t>
  </si>
  <si>
    <t>600*920</t>
  </si>
  <si>
    <t>600*930</t>
  </si>
  <si>
    <t>600*940</t>
  </si>
  <si>
    <t>600*950</t>
  </si>
  <si>
    <t>600*960</t>
  </si>
  <si>
    <t>600*970</t>
  </si>
  <si>
    <t>600*980</t>
  </si>
  <si>
    <t>600*990</t>
  </si>
  <si>
    <t>600*1000</t>
  </si>
  <si>
    <t>720*720</t>
  </si>
  <si>
    <t>720*730</t>
  </si>
  <si>
    <t>720*740</t>
  </si>
  <si>
    <t>720*750</t>
  </si>
  <si>
    <t>720*760</t>
  </si>
  <si>
    <t>720*770</t>
  </si>
  <si>
    <t>720*780</t>
  </si>
  <si>
    <t>720*790</t>
  </si>
  <si>
    <t>720*800</t>
  </si>
  <si>
    <t>720*810</t>
  </si>
  <si>
    <t>720*820</t>
  </si>
  <si>
    <t>720*830</t>
  </si>
  <si>
    <t>720*840</t>
  </si>
  <si>
    <t>720*850</t>
  </si>
  <si>
    <t>720*860</t>
  </si>
  <si>
    <t>720*870</t>
  </si>
  <si>
    <t>720*880</t>
  </si>
  <si>
    <t>720*890</t>
  </si>
  <si>
    <t>720*900</t>
  </si>
  <si>
    <t>720*910</t>
  </si>
  <si>
    <t>720*920</t>
  </si>
  <si>
    <t>720*930</t>
  </si>
  <si>
    <t>720*940</t>
  </si>
  <si>
    <t>720*950</t>
  </si>
  <si>
    <t>720*960</t>
  </si>
  <si>
    <t>720*970</t>
  </si>
  <si>
    <t>720*980</t>
  </si>
  <si>
    <t>720*990</t>
  </si>
  <si>
    <t>720*1000</t>
  </si>
  <si>
    <t>800*800</t>
  </si>
  <si>
    <t>800*810</t>
  </si>
  <si>
    <t>800*820</t>
  </si>
  <si>
    <t>800*830</t>
  </si>
  <si>
    <t>800*840</t>
  </si>
  <si>
    <t>800*850</t>
  </si>
  <si>
    <t>800*860</t>
  </si>
  <si>
    <t>800*870</t>
  </si>
  <si>
    <t>800*880</t>
  </si>
  <si>
    <t>800*890</t>
  </si>
  <si>
    <t>800*900</t>
  </si>
  <si>
    <t>800*910</t>
  </si>
  <si>
    <t>800*920</t>
  </si>
  <si>
    <t>800*930</t>
  </si>
  <si>
    <t>800*940</t>
  </si>
  <si>
    <t>800*950</t>
  </si>
  <si>
    <t>800*960</t>
  </si>
  <si>
    <t>800*970</t>
  </si>
  <si>
    <t>800*980</t>
  </si>
  <si>
    <t>800*990</t>
  </si>
  <si>
    <t>800*1000</t>
  </si>
  <si>
    <t>800*1010</t>
  </si>
  <si>
    <t>800*1020</t>
  </si>
  <si>
    <t>800*1030</t>
  </si>
  <si>
    <t>800*1040</t>
  </si>
  <si>
    <t>800*1050</t>
  </si>
  <si>
    <t>800*1060</t>
  </si>
  <si>
    <t>800*1070</t>
  </si>
  <si>
    <t>800*1080</t>
  </si>
  <si>
    <t>800*1090</t>
  </si>
  <si>
    <t>800*1100</t>
  </si>
  <si>
    <t>800*1110</t>
  </si>
  <si>
    <t>800*1120</t>
  </si>
  <si>
    <t>800*1130</t>
  </si>
  <si>
    <t>800*1140</t>
  </si>
  <si>
    <t>800*1150</t>
  </si>
  <si>
    <t>800*1160</t>
  </si>
  <si>
    <t>800*1170</t>
  </si>
  <si>
    <t>800*1180</t>
  </si>
  <si>
    <t>800*1190</t>
  </si>
  <si>
    <t>800*1200</t>
  </si>
  <si>
    <t xml:space="preserve"> Отзыв от клиента Воронежского мясокомбината о 2х камерном вакуумном упаковщике</t>
  </si>
  <si>
    <t>Запчасти на ВАКУУМНЫЕ МАШИНЫ(Китай)</t>
  </si>
  <si>
    <t>10% от стоимости оборудования. Если оборудование приобреталось не у нас, расчет по запросу.</t>
  </si>
  <si>
    <t>Термоусадочный Танк ST 6050</t>
  </si>
  <si>
    <t>http://alfaprom.org/product/termousadochnyi-tank-st-6050/</t>
  </si>
  <si>
    <t xml:space="preserve">         PET/PE 72мкм</t>
  </si>
  <si>
    <t>Минимально допустимая партия для отгрузки - от 1000шт(1 коробка) одного размера. Пакеты ОРА РЕ от 3000шт</t>
  </si>
  <si>
    <r>
      <rPr>
        <b/>
        <sz val="14"/>
        <rFont val="Times New Roman"/>
        <family val="1"/>
        <charset val="204"/>
      </rPr>
      <t>1. Для юридических лиц и индивидуальных предпринимателей:</t>
    </r>
    <r>
      <rPr>
        <sz val="14"/>
        <color rgb="FF000000"/>
        <rFont val="Times New Roman"/>
        <family val="1"/>
        <charset val="204"/>
      </rPr>
      <t xml:space="preserve">
По безналичному расчету.</t>
    </r>
  </si>
  <si>
    <t>Цена в руб. с НДС при оплате в течении 3х р. дней.</t>
  </si>
  <si>
    <r>
      <t>Выезд к клиенту на место по Москве-</t>
    </r>
    <r>
      <rPr>
        <b/>
        <sz val="14"/>
        <color rgb="FFFF0000"/>
        <rFont val="Arial"/>
        <family val="2"/>
        <charset val="204"/>
      </rPr>
      <t>3500р</t>
    </r>
    <r>
      <rPr>
        <b/>
        <sz val="14"/>
        <color rgb="FF000000"/>
        <rFont val="Arial"/>
        <family val="2"/>
        <charset val="204"/>
      </rPr>
      <t xml:space="preserve">
 за пределами Москвы рассчитывается индивидуально (примерно 30р км) в зависимости от удаленности клиента.</t>
    </r>
  </si>
  <si>
    <r>
      <t xml:space="preserve">Час ремонтных работ - </t>
    </r>
    <r>
      <rPr>
        <b/>
        <sz val="14"/>
        <color rgb="FFFF0000"/>
        <rFont val="Arial"/>
        <family val="2"/>
        <charset val="204"/>
      </rPr>
      <t>5000р</t>
    </r>
  </si>
  <si>
    <r>
      <t>Для того, чтобы убедиться в качестве и надежности нашей работы, посмотрите отзывы от наших клиентов на</t>
    </r>
    <r>
      <rPr>
        <sz val="16"/>
        <color rgb="FFFF0000"/>
        <rFont val="Arial"/>
        <family val="2"/>
        <charset val="204"/>
      </rPr>
      <t xml:space="preserve"> YouTube</t>
    </r>
    <r>
      <rPr>
        <sz val="16"/>
        <color rgb="FF000000"/>
        <rFont val="Arial"/>
        <family val="2"/>
        <charset val="204"/>
      </rPr>
      <t xml:space="preserve"> канале</t>
    </r>
  </si>
  <si>
    <t>Высокае качество сборки, максимальное соответствие задаче. Срок службы до 25 лет. Лидер рынка. Голландская компания Henkelman специализируется в разработке и производстве современных вакуум упаковочных машин и по праву занимает ведущие позиции в области вакуумных технологий. Вакуумное оборудование собрано с европейской надежностью и высоким качеством. Заводской брак сведен к минимуму, так как машины проходят тестирование и предпродажную подготовку. Корпус и камера выполнены из нержавеющей стали, а продуманный механизм вакуумных упаковщиков Henkelman запаивает упаковку прочно и надежно, предотвращая образование и попадание бактерий.
  Вакуум упаковочная машина мягко обжимает помещенный в нее продукт – это позволяет не потерять изначальную форму, закачивает безвредный газ, тем самым создавая плотное давление внутри камеры, а затем практично запаивает вакуумный пакет. Весь этот процесс делает вакуумный упаковщик Henkelman на все 100% надежным и высококачественным упаковочным оборудованием и гарантирует долгую службу любой модели.
   Вакуумное оборудование Henkelman включает в себя около 40 моделей – как настольные так и напольные. Такое разнообразие обеспечивает возможность подбора машины для любого производства и любого выпускаемого продукта. Каждая модель содержит полный пакет документов, включая регистрационные удостоверения и сертификаты соответствия.
Все перечисленные выше качества сопровождаются легкостью в использовании, быстротой поставки оборудования и низкими расходами на обслуживание.</t>
  </si>
  <si>
    <t>Цена с НДС</t>
  </si>
  <si>
    <t xml:space="preserve">Наименоваение </t>
  </si>
  <si>
    <t>Запайщик лотков INDOKOR IS-1</t>
  </si>
  <si>
    <t>Запайщик лотков INDOKOR ISC-2, 227х178</t>
  </si>
  <si>
    <t>Запайщик лотков INDOKOR IX-1</t>
  </si>
  <si>
    <t>Запайщик лотков INDOKOR ISC-1   Матрица на выбор под лоток
187х137
210*148
142*92
182*81 (бутербродный)</t>
  </si>
  <si>
    <t>http://alfaprom.org/product/zapaishchik-lotkov-indokor-is-1/</t>
  </si>
  <si>
    <t>http://alfaprom.org/product/zapaishchik-lotkov-indokor-isc-1/</t>
  </si>
  <si>
    <t>http://alfaprom.org/product/zapaishchik-lotkov-indokor-isc-2-227kh178/</t>
  </si>
  <si>
    <t>http://alfaprom.org/product/zapaishchik-lotkov-indokor-ix-1/</t>
  </si>
  <si>
    <t>http://alfaprom.org/product/vakuum-upakovochnaia-mashina-dz-1000-2l/</t>
  </si>
  <si>
    <t xml:space="preserve">Матрица для запайщика лотков INDOKOR IX-1 (210х148)
</t>
  </si>
  <si>
    <t xml:space="preserve">Матрица для INDOKOR IX-1, 187X137
</t>
  </si>
  <si>
    <t>7800р</t>
  </si>
  <si>
    <t>2111р</t>
  </si>
  <si>
    <t>Пленка под запайку PET/PE, 380мм,. Намотка 410м, 52мкм</t>
  </si>
  <si>
    <t xml:space="preserve">Пленка для запайки PET/CPP, 200 мм, Намотка 200м, 54 мкм
</t>
  </si>
  <si>
    <t>Цена в рублях с НДС</t>
  </si>
  <si>
    <t xml:space="preserve">Все цены указаны для прозрачных лотков. Цветной лоток производится от 30 тыс шт. </t>
  </si>
  <si>
    <t xml:space="preserve">Действуют следующие надбавки: </t>
  </si>
  <si>
    <t>Цветной</t>
  </si>
  <si>
    <t>+5%</t>
  </si>
  <si>
    <t>к прозрачному</t>
  </si>
  <si>
    <t xml:space="preserve">Морозостойкий </t>
  </si>
  <si>
    <t>+13%</t>
  </si>
  <si>
    <t>Морозостойкий Шок</t>
  </si>
  <si>
    <t>+15%</t>
  </si>
  <si>
    <t xml:space="preserve">Прозрачные лотки </t>
  </si>
  <si>
    <t xml:space="preserve">Размер лотка </t>
  </si>
  <si>
    <t>Материал/ шт. короб</t>
  </si>
  <si>
    <t>Объем                        мл</t>
  </si>
  <si>
    <t>Вид</t>
  </si>
  <si>
    <t>135*135*30</t>
  </si>
  <si>
    <t>РР(700)</t>
  </si>
  <si>
    <t>станд.</t>
  </si>
  <si>
    <t>уплотн.</t>
  </si>
  <si>
    <t>135*135*45</t>
  </si>
  <si>
    <t>РР(800)</t>
  </si>
  <si>
    <t>135*135*54</t>
  </si>
  <si>
    <t>142*92*26</t>
  </si>
  <si>
    <t>142*92*34</t>
  </si>
  <si>
    <t>142*92*38</t>
  </si>
  <si>
    <t>142*92*47</t>
  </si>
  <si>
    <t>142*92*52</t>
  </si>
  <si>
    <t>РР(690)</t>
  </si>
  <si>
    <t>142*92*62</t>
  </si>
  <si>
    <t>165*132*35</t>
  </si>
  <si>
    <t>РР(770)</t>
  </si>
  <si>
    <t>165*132*45</t>
  </si>
  <si>
    <t>РР(715)</t>
  </si>
  <si>
    <t>165*132*55</t>
  </si>
  <si>
    <t>РР(660)</t>
  </si>
  <si>
    <t>187*137*18</t>
  </si>
  <si>
    <t>РР(540)</t>
  </si>
  <si>
    <t>187*137*25</t>
  </si>
  <si>
    <t>РР(480)</t>
  </si>
  <si>
    <t>187*137*37</t>
  </si>
  <si>
    <t>РР(450)</t>
  </si>
  <si>
    <t>187*137*50</t>
  </si>
  <si>
    <t>187*137*63</t>
  </si>
  <si>
    <t>187*137*83</t>
  </si>
  <si>
    <t>РР(420)</t>
  </si>
  <si>
    <t>210*148*25</t>
  </si>
  <si>
    <t>РР (520)</t>
  </si>
  <si>
    <t>210*148*35</t>
  </si>
  <si>
    <t>210*148*40</t>
  </si>
  <si>
    <t>210*148*47</t>
  </si>
  <si>
    <t>РР (480)</t>
  </si>
  <si>
    <t>210*148*55</t>
  </si>
  <si>
    <t>210*148*70</t>
  </si>
  <si>
    <t>РР (440)</t>
  </si>
  <si>
    <t>210*148*81</t>
  </si>
  <si>
    <t>РР (424)</t>
  </si>
  <si>
    <t>227*178*25</t>
  </si>
  <si>
    <t>227*178*35</t>
  </si>
  <si>
    <t>РР (420)</t>
  </si>
  <si>
    <t>227*178*40</t>
  </si>
  <si>
    <t>РР (400)</t>
  </si>
  <si>
    <t>227*178*50</t>
  </si>
  <si>
    <t>РР (360)</t>
  </si>
  <si>
    <t>227*178*60</t>
  </si>
  <si>
    <t>РР (320)</t>
  </si>
  <si>
    <t>227*178*80</t>
  </si>
  <si>
    <t>Секционные лотки (черные)</t>
  </si>
  <si>
    <t>210*148*40    2 секц.</t>
  </si>
  <si>
    <t>250/ 450</t>
  </si>
  <si>
    <t>-</t>
  </si>
  <si>
    <t>210*148*40    3 сец</t>
  </si>
  <si>
    <t>200/ 200/ 300</t>
  </si>
  <si>
    <t>Бургеры 210*148*30</t>
  </si>
  <si>
    <t>Фрикадельки  210*148*40</t>
  </si>
  <si>
    <t>Бифштекс 210*148*60</t>
  </si>
  <si>
    <t>227*178*36   3 секц</t>
  </si>
  <si>
    <t>215/ 300/ 500</t>
  </si>
  <si>
    <t>227*178*30, РР, Суши</t>
  </si>
  <si>
    <t>РР (640)</t>
  </si>
  <si>
    <t>227*178*35, (2С) овал</t>
  </si>
  <si>
    <t>РР (600)</t>
  </si>
  <si>
    <t>Бургеры 227*178*50</t>
  </si>
  <si>
    <t>227*178*36    2секц</t>
  </si>
  <si>
    <t>570/ 280</t>
  </si>
  <si>
    <t>Скин лотки</t>
  </si>
  <si>
    <t xml:space="preserve">РР/РЕ </t>
  </si>
  <si>
    <t>850 мкр</t>
  </si>
  <si>
    <t>950 мкр</t>
  </si>
  <si>
    <t>РР/РЕ</t>
  </si>
  <si>
    <t>227*178*20</t>
  </si>
  <si>
    <t>Цена</t>
  </si>
  <si>
    <t>http://alfaprom.org/product/vakuumnyi-upakovshchik-dz-400-2sd-foodatlas-eco/</t>
  </si>
  <si>
    <t xml:space="preserve">Учредительные документы </t>
  </si>
  <si>
    <t>https://drive.google.com/drive/folders/1b_H_wLJMefyYxjElCG1GS8YQpQ8jLSQF?usp=sharing</t>
  </si>
  <si>
    <t xml:space="preserve">Вакуум-упаковочная машина DZ-700/2SB
</t>
  </si>
  <si>
    <t>http://alfaprom.org/product/vakuum-upakovochnaia-mashina-dz-700-2sb/</t>
  </si>
  <si>
    <t>Henkelman (Голландия) Гарантия 36 мес. Качество-премиум!</t>
  </si>
  <si>
    <t>Henkelman</t>
  </si>
  <si>
    <t>Изготовлен по заказу АЛЬФАПРОМ</t>
  </si>
  <si>
    <t>Настольный вакуумный упаковщик DZ-500/T (нерж.)</t>
  </si>
  <si>
    <t>Срок службы до 20 лет. Срок гарантии 18 месяцев. Изготавливается только по индивидуальному заказу АЛЬФАПРОМ. Улучшены все внутренние детали вакуумных машин. Установлены премиум клапана, насос высочайшего качества, расчитан на долгий срок службы, качественная долговечная плата управления в моделях с электронной панелью, что позволяет не волноваться за сбой электроники. Единственные на рынке вакуумные упаковщики с гарантией 18мес. Мы уверены в своем оборудовании!</t>
  </si>
  <si>
    <r>
      <t xml:space="preserve">Вакуумные упаковщики DZ-PREMIUM(Китай). </t>
    </r>
    <r>
      <rPr>
        <b/>
        <i/>
        <u/>
        <sz val="24"/>
        <color theme="1"/>
        <rFont val="Times New Roman"/>
        <family val="1"/>
        <charset val="204"/>
      </rPr>
      <t>Гарантия 18мес</t>
    </r>
    <r>
      <rPr>
        <b/>
        <i/>
        <sz val="24"/>
        <color theme="1"/>
        <rFont val="Times New Roman"/>
        <family val="1"/>
        <charset val="204"/>
      </rPr>
      <t xml:space="preserve">. АЛЬФАПРОМ РЕКОМЕНДУЕТ ! </t>
    </r>
  </si>
  <si>
    <t>http://alfaprom.org/product/vakuum-upakovochnaia-mashina-dz-premium-400t-nerzh/</t>
  </si>
  <si>
    <t>http://alfaprom.org/product/nastolnyi-vakuumnyi-upakovshchik-dz-premium-500-t/</t>
  </si>
  <si>
    <t>http://alfaprom.org/product/vakuum-upakovochnaia-mashina-dz-premium-500-2sb/</t>
  </si>
  <si>
    <t>http://alfaprom.org/product/upakovshchik-vakuumnyi-dz-premium-600-2sb/</t>
  </si>
  <si>
    <t>http://alfaprom.org/product/vakuum-upakovochnaia-mashina-dz-premium-800-2l/</t>
  </si>
  <si>
    <t>http://alfaprom.org/product/vakuum-upakovochnaia-mashina-dz-premium-1000-2l/</t>
  </si>
  <si>
    <t>1. Наличными при получении на складе в Москве,Барнауле или Самаре</t>
  </si>
  <si>
    <t xml:space="preserve">На полученный сертификат вы можете выбрать любые наименования товаров на Ваш выбор. </t>
  </si>
  <si>
    <t>Остаток неиспользованной суммы сертификата сгорает. Допускается выбор нескольких позиций, при нехватке суммы сертификата, вы можете осуществить доплату на недостающую сумму.</t>
  </si>
  <si>
    <t>Вакуумные пакеты 65мкм PET PE</t>
  </si>
  <si>
    <r>
      <t>Вакуумные пакеты ПА</t>
    </r>
    <r>
      <rPr>
        <sz val="12"/>
        <rFont val="Arial"/>
        <family val="2"/>
        <charset val="204"/>
        <scheme val="minor"/>
      </rPr>
      <t>/</t>
    </r>
    <r>
      <rPr>
        <b/>
        <sz val="12"/>
        <rFont val="Arial"/>
        <family val="2"/>
        <charset val="204"/>
        <scheme val="minor"/>
      </rPr>
      <t>ПЭ</t>
    </r>
    <r>
      <rPr>
        <sz val="12"/>
        <rFont val="Arial"/>
        <family val="2"/>
        <charset val="204"/>
        <scheme val="minor"/>
      </rPr>
      <t xml:space="preserve"> </t>
    </r>
    <r>
      <rPr>
        <b/>
        <sz val="12"/>
        <rFont val="Arial"/>
        <family val="2"/>
        <charset val="204"/>
        <scheme val="minor"/>
      </rPr>
      <t>70</t>
    </r>
    <r>
      <rPr>
        <sz val="12"/>
        <rFont val="Arial"/>
        <family val="2"/>
        <charset val="204"/>
        <scheme val="minor"/>
      </rPr>
      <t xml:space="preserve"> мкм. Под газ</t>
    </r>
  </si>
  <si>
    <t>160*600</t>
  </si>
  <si>
    <t>117*250</t>
  </si>
  <si>
    <t>117*300</t>
  </si>
  <si>
    <t>117*400</t>
  </si>
  <si>
    <t>125*450</t>
  </si>
  <si>
    <t>125*500</t>
  </si>
  <si>
    <t>135*250</t>
  </si>
  <si>
    <t>135*300</t>
  </si>
  <si>
    <t>135*350</t>
  </si>
  <si>
    <t>450*600</t>
  </si>
  <si>
    <t>Запасные части и расходные материалы для вакуумных упаковщиков (Китай)</t>
  </si>
  <si>
    <t>Масло для вакуумных насосов</t>
  </si>
  <si>
    <t>850р/л</t>
  </si>
  <si>
    <t>Лента тефлоновая H-50 мм самокл. (120мкм)</t>
  </si>
  <si>
    <t>1000р/м</t>
  </si>
  <si>
    <t xml:space="preserve">Фильтр для вакуумных упаковщиков  DZ  </t>
  </si>
  <si>
    <t>Лента нихромовая 0,2х10 мм</t>
  </si>
  <si>
    <t>Лента нихромовая X20H80(0,2х5)</t>
  </si>
  <si>
    <t>850р/м</t>
  </si>
  <si>
    <t>Полотна для ленточных пил</t>
  </si>
  <si>
    <t>Полотно для пилы 2020ммх16мм 3tpi</t>
  </si>
  <si>
    <t>1700р/шт</t>
  </si>
  <si>
    <t xml:space="preserve">Полотно для пилы 2020ммх19мм 3tpi </t>
  </si>
  <si>
    <t xml:space="preserve">Полотно для пилы 1800ммх16мм 3tpi </t>
  </si>
  <si>
    <t>Ножки с регулиремыми опорами - оцинкованная сталь t=1,0 мм, выполнены из уголка 40х40мм с подгибом краёв во внутрь. Столешница нерж.сталь, AISI 430  t=0,5 мм.  усиление столешницы - ЛДСП (16мм).</t>
  </si>
  <si>
    <t>Столы разделочно-производственные предназначены для разделывания и обработки пищевых продуктов, а также для установки кухонного оборудования в предприятиях общественного питания, магазинах, заготовочных предприятиях. Изделия сборно-разборные и поставляются в одной или двух упаковках.
Срок службы столов разделочно-производственных не менее 10 лет.</t>
  </si>
  <si>
    <t>4.824.055-92</t>
  </si>
  <si>
    <t>Стол разделочно-производственный без бортов СРП-0-0,4/0,6</t>
  </si>
  <si>
    <t>4.824.055-146</t>
  </si>
  <si>
    <t>Стол разделочно-производственный без бортов СРП-0-0,4/0,8</t>
  </si>
  <si>
    <t>4.824.055-150</t>
  </si>
  <si>
    <t>Стол разделочно-производственный без бортов СРП-0-0,4/0,8 (нержавейка)</t>
  </si>
  <si>
    <t>4.824.055-126</t>
  </si>
  <si>
    <t>Стол разделочно-производственный без бортов СРП-0-0,4/1,0</t>
  </si>
  <si>
    <t>4.824.055-131</t>
  </si>
  <si>
    <t>Стол разделочно-производственный без бортов СРП-0-0,4/1,0 (нержавейка)</t>
  </si>
  <si>
    <t>4.824.055-96</t>
  </si>
  <si>
    <t>Стол разделочно-производственный без бортов СРП-0-0,4/1,8</t>
  </si>
  <si>
    <t>4.824.055-104</t>
  </si>
  <si>
    <t>Стол разделочно-производственный без бортов СРП-0-0,5/0,8</t>
  </si>
  <si>
    <t>4.824.055-127</t>
  </si>
  <si>
    <t>Стол разделочно-производственный без бортов СРП-0-0,5/1,0</t>
  </si>
  <si>
    <t>4.824.055-132</t>
  </si>
  <si>
    <t>Стол разделочно-производственный без бортов СРП-0-0,5/1,0 (нержавейка)</t>
  </si>
  <si>
    <t>4.824.055-107</t>
  </si>
  <si>
    <t>Стол разделочно-производственный без бортов СРП-0-0,5/1,5</t>
  </si>
  <si>
    <t>4.824.055</t>
  </si>
  <si>
    <t>Стол разделочно-производственный без бортов СРП-0-0,6/0,6</t>
  </si>
  <si>
    <t>4.824.055-52</t>
  </si>
  <si>
    <t>Стол разделочно-производственный без бортов СРП-0-0,6/0,6 (нержавейка)</t>
  </si>
  <si>
    <t>4.824.055-179</t>
  </si>
  <si>
    <t>Стол разделочно-производственный без бортов СРП-0-0,6/0,7</t>
  </si>
  <si>
    <t>4.824.055-180</t>
  </si>
  <si>
    <t>Стол разделочно-производственный без бортов СРП-0-0,6/0,7 (нержавейка)</t>
  </si>
  <si>
    <t>4.824.055-147</t>
  </si>
  <si>
    <t>Стол разделочно-производственный без бортов СРП-0-0,6/0,8</t>
  </si>
  <si>
    <t>4.824.055-151</t>
  </si>
  <si>
    <t>Стол разделочно-производственный без бортов СРП-0-0,6/0,8 (нержавейка)</t>
  </si>
  <si>
    <t>4.824.055-118</t>
  </si>
  <si>
    <t>Стол разделочно-производственный без бортов СРП-0-0,6/0,9</t>
  </si>
  <si>
    <t>4.824.055-123</t>
  </si>
  <si>
    <t>Стол разделочно-производственный без бортов СРП-0-0,6/0,9 (нержавейка)</t>
  </si>
  <si>
    <t>4.824.055-01</t>
  </si>
  <si>
    <t>Стол разделочно-производственный без бортов СРП-0-0,6/0,95</t>
  </si>
  <si>
    <t>4.824.055-53</t>
  </si>
  <si>
    <t>Стол разделочно-производственный без бортов СРП-0-0,6/0,95 (нержавейка)</t>
  </si>
  <si>
    <t>4.824.055-128</t>
  </si>
  <si>
    <t>Стол разделочно-производственный без бортов СРП-0-0,6/1,0</t>
  </si>
  <si>
    <t>4.824.055-133</t>
  </si>
  <si>
    <t>Стол разделочно-производственный без бортов СРП-0-0,6/1,0 (нержавейка)</t>
  </si>
  <si>
    <t>4.824.055-02</t>
  </si>
  <si>
    <t>Стол разделочно-производственный без бортов СРП-0-0,6/1,2</t>
  </si>
  <si>
    <t>Мин.тираж.для заказа</t>
  </si>
  <si>
    <r>
      <t>При покупке оборудования от 70.000-150.000р ваш подарочный сертификат составляет -</t>
    </r>
    <r>
      <rPr>
        <sz val="11"/>
        <color rgb="FFFF0000"/>
        <rFont val="Arial"/>
        <family val="2"/>
        <charset val="204"/>
        <scheme val="minor"/>
      </rPr>
      <t xml:space="preserve"> </t>
    </r>
    <r>
      <rPr>
        <b/>
        <sz val="11"/>
        <color theme="0"/>
        <rFont val="Arial"/>
        <family val="2"/>
        <charset val="204"/>
        <scheme val="minor"/>
      </rPr>
      <t>3000р</t>
    </r>
    <r>
      <rPr>
        <sz val="10"/>
        <color rgb="FF000000"/>
        <rFont val="Arial"/>
        <family val="2"/>
        <charset val="204"/>
      </rPr>
      <t xml:space="preserve"> </t>
    </r>
  </si>
  <si>
    <r>
      <t xml:space="preserve">При покупке оборудования от 151.000-250.000р ваш подарочный сертификат составляет - </t>
    </r>
    <r>
      <rPr>
        <b/>
        <sz val="11"/>
        <color theme="0"/>
        <rFont val="Arial"/>
        <family val="2"/>
        <charset val="204"/>
        <scheme val="minor"/>
      </rPr>
      <t>6000р</t>
    </r>
  </si>
  <si>
    <t>Вакуумные пакеты ПА/ПЭ 70 мкм. Под газ</t>
  </si>
  <si>
    <r>
      <t>При покупке оборудования от 251.000-350.000р ваш подарочный сертификат составляет -</t>
    </r>
    <r>
      <rPr>
        <b/>
        <sz val="11"/>
        <color theme="0"/>
        <rFont val="Arial"/>
        <family val="2"/>
        <charset val="204"/>
        <scheme val="minor"/>
      </rPr>
      <t xml:space="preserve"> 9000р</t>
    </r>
  </si>
  <si>
    <r>
      <t xml:space="preserve">При покупке оборудования от 351.000р и выше ваш подарочный сертификат составляет - </t>
    </r>
    <r>
      <rPr>
        <b/>
        <sz val="11"/>
        <color theme="0"/>
        <rFont val="Arial"/>
        <family val="2"/>
        <charset val="204"/>
        <scheme val="minor"/>
      </rPr>
      <t>12000р</t>
    </r>
  </si>
  <si>
    <t>2950р/шт</t>
  </si>
  <si>
    <t>950р/м</t>
  </si>
  <si>
    <t>2500р/м</t>
  </si>
  <si>
    <t>Уплотнитель крышки для вакуумн. Машины</t>
  </si>
  <si>
    <t>Уплотнитель планки для вакуумн. Машины</t>
  </si>
  <si>
    <t>2780р/м</t>
  </si>
  <si>
    <t>Подарочный сертификат выдается при любой пкупке более 70.000р, исключение составляет линейка Вакуумных упаковщиков серии-PREMIUM. Скидки не суммируются</t>
  </si>
  <si>
    <t>при покупке оборудования, скидка на пакеты -5%</t>
  </si>
  <si>
    <t>http://alfaprom.org/product/vakuum-upakovochnaia-mashina-dz-500-2e-napolnyi/</t>
  </si>
  <si>
    <t xml:space="preserve">2. Для физических лиц :
</t>
  </si>
  <si>
    <t>http://alfaprom.org/product/vakuum-upakovochnaia-mashina-dzq-600-2sb-s-gazom/</t>
  </si>
  <si>
    <t>Вакуум-упаковочная машина DZQ-500T (нерж.)</t>
  </si>
  <si>
    <t>http://alfaprom.org/product/vakuum-upakovochnaia-mashina-dzq-500t/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</si>
</sst>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6" formatCode="#,##0&quot;р.&quot;;[Red]\-#,##0&quot;р.&quot;"/>
    <numFmt numFmtId="164" formatCode="[$р.-419]#,##0.00"/>
    <numFmt numFmtId="165" formatCode="0.000"/>
  </numFmts>
  <fonts count="84" x14ac:knownFonts="1">
    <font>
      <sz val="10"/>
      <color rgb="FF000000"/>
      <name val="Arial"/>
    </font>
    <font>
      <b/>
      <sz val="12"/>
      <color rgb="FF000000"/>
      <name val="Arial"/>
      <family val="2"/>
      <charset val="204"/>
    </font>
    <font>
      <sz val="10"/>
      <color theme="1"/>
      <name val="Arial"/>
      <family val="2"/>
      <charset val="204"/>
    </font>
    <font>
      <sz val="12"/>
      <color theme="1"/>
      <name val="Times New Roman"/>
      <family val="1"/>
      <charset val="204"/>
    </font>
    <font>
      <sz val="12"/>
      <color rgb="FF000000"/>
      <name val="Calibri"/>
      <family val="2"/>
      <charset val="204"/>
    </font>
    <font>
      <sz val="10"/>
      <name val="Arial"/>
      <family val="2"/>
      <charset val="204"/>
    </font>
    <font>
      <sz val="20"/>
      <color rgb="FFFF6600"/>
      <name val="Calibri"/>
      <family val="2"/>
      <charset val="204"/>
    </font>
    <font>
      <b/>
      <sz val="10"/>
      <name val="Arial"/>
      <family val="2"/>
      <charset val="204"/>
    </font>
    <font>
      <b/>
      <sz val="14"/>
      <color theme="1"/>
      <name val="Arial"/>
      <family val="2"/>
      <charset val="204"/>
    </font>
    <font>
      <u/>
      <sz val="10"/>
      <color theme="10"/>
      <name val="Arial"/>
      <family val="2"/>
      <charset val="204"/>
    </font>
    <font>
      <sz val="20"/>
      <color theme="1"/>
      <name val="Times New Roman"/>
      <family val="1"/>
      <charset val="204"/>
    </font>
    <font>
      <b/>
      <sz val="16"/>
      <color theme="1"/>
      <name val="Arial"/>
      <family val="2"/>
      <charset val="204"/>
    </font>
    <font>
      <b/>
      <sz val="12"/>
      <color theme="1"/>
      <name val="Arial"/>
      <family val="2"/>
      <charset val="204"/>
    </font>
    <font>
      <b/>
      <sz val="12"/>
      <color theme="1"/>
      <name val="Calibri"/>
      <family val="2"/>
      <charset val="204"/>
    </font>
    <font>
      <sz val="14"/>
      <color rgb="FF000000"/>
      <name val="Times New Roman"/>
      <family val="1"/>
      <charset val="204"/>
    </font>
    <font>
      <b/>
      <sz val="14"/>
      <color rgb="FF000000"/>
      <name val="Times New Roman"/>
      <family val="1"/>
      <charset val="204"/>
    </font>
    <font>
      <sz val="14"/>
      <color theme="1"/>
      <name val="Times New Roman"/>
      <family val="1"/>
      <charset val="204"/>
    </font>
    <font>
      <b/>
      <sz val="16"/>
      <color rgb="FFFF0000"/>
      <name val="Arial"/>
      <family val="2"/>
      <charset val="204"/>
    </font>
    <font>
      <sz val="16"/>
      <color theme="1"/>
      <name val="Arial"/>
      <family val="2"/>
      <charset val="204"/>
    </font>
    <font>
      <sz val="16"/>
      <color rgb="FF000000"/>
      <name val="Arial"/>
      <family val="2"/>
      <charset val="204"/>
    </font>
    <font>
      <b/>
      <sz val="12"/>
      <color theme="1"/>
      <name val="Times New Roman"/>
      <family val="1"/>
      <charset val="204"/>
    </font>
    <font>
      <b/>
      <sz val="10"/>
      <name val="Arial"/>
      <family val="2"/>
      <charset val="204"/>
    </font>
    <font>
      <b/>
      <sz val="10"/>
      <color theme="1"/>
      <name val="Arial"/>
      <family val="2"/>
      <charset val="204"/>
    </font>
    <font>
      <b/>
      <sz val="14"/>
      <color theme="1"/>
      <name val="Times New Roman"/>
      <family val="1"/>
      <charset val="204"/>
    </font>
    <font>
      <sz val="12"/>
      <color theme="1"/>
      <name val="Times New Roman"/>
      <family val="1"/>
      <charset val="204"/>
    </font>
    <font>
      <sz val="12"/>
      <color rgb="FF000000"/>
      <name val="Times New Roman"/>
      <family val="1"/>
      <charset val="204"/>
    </font>
    <font>
      <u/>
      <sz val="12"/>
      <color rgb="FF0000FF"/>
      <name val="Times New Roman"/>
      <family val="1"/>
      <charset val="204"/>
    </font>
    <font>
      <b/>
      <sz val="14"/>
      <name val="Times New Roman"/>
      <family val="1"/>
      <charset val="204"/>
    </font>
    <font>
      <b/>
      <sz val="16"/>
      <color theme="1"/>
      <name val="Times New Roman"/>
      <family val="1"/>
      <charset val="204"/>
    </font>
    <font>
      <b/>
      <sz val="10"/>
      <color rgb="FF000000"/>
      <name val="Arial"/>
      <family val="2"/>
      <charset val="204"/>
    </font>
    <font>
      <b/>
      <sz val="16"/>
      <color rgb="FF000000"/>
      <name val="Arial"/>
      <family val="2"/>
      <charset val="204"/>
    </font>
    <font>
      <b/>
      <sz val="14"/>
      <color rgb="FF000000"/>
      <name val="Arial"/>
      <family val="2"/>
      <charset val="204"/>
    </font>
    <font>
      <b/>
      <sz val="14"/>
      <name val="Arial"/>
      <family val="2"/>
      <charset val="204"/>
    </font>
    <font>
      <b/>
      <sz val="14"/>
      <color rgb="FFFF0000"/>
      <name val="Arial"/>
      <family val="2"/>
      <charset val="204"/>
    </font>
    <font>
      <b/>
      <sz val="18"/>
      <color rgb="FF000000"/>
      <name val="Arial"/>
      <family val="2"/>
      <charset val="204"/>
    </font>
    <font>
      <b/>
      <u/>
      <sz val="16"/>
      <color rgb="FF0000FF"/>
      <name val="Arial"/>
      <family val="2"/>
      <charset val="204"/>
    </font>
    <font>
      <b/>
      <sz val="16"/>
      <name val="Times New Roman"/>
      <family val="1"/>
      <charset val="204"/>
    </font>
    <font>
      <b/>
      <sz val="11"/>
      <color theme="1"/>
      <name val="Arial"/>
      <family val="2"/>
      <charset val="204"/>
    </font>
    <font>
      <b/>
      <i/>
      <sz val="14"/>
      <color rgb="FF000000"/>
      <name val="Arial"/>
      <family val="2"/>
      <charset val="204"/>
    </font>
    <font>
      <sz val="14"/>
      <color rgb="FFFF0000"/>
      <name val="Arial"/>
      <family val="2"/>
      <charset val="204"/>
    </font>
    <font>
      <sz val="14"/>
      <color rgb="FF000000"/>
      <name val="Arial"/>
      <family val="2"/>
      <charset val="204"/>
    </font>
    <font>
      <b/>
      <i/>
      <sz val="16"/>
      <color theme="1"/>
      <name val="Arial"/>
      <family val="2"/>
      <charset val="204"/>
    </font>
    <font>
      <sz val="16"/>
      <color rgb="FFFF0000"/>
      <name val="Arial"/>
      <family val="2"/>
      <charset val="204"/>
    </font>
    <font>
      <b/>
      <i/>
      <sz val="24"/>
      <color theme="1"/>
      <name val="Times New Roman"/>
      <family val="1"/>
      <charset val="204"/>
    </font>
    <font>
      <i/>
      <sz val="24"/>
      <name val="Arial"/>
      <family val="2"/>
      <charset val="204"/>
    </font>
    <font>
      <sz val="24"/>
      <color rgb="FF000000"/>
      <name val="Arial"/>
      <family val="2"/>
      <charset val="204"/>
    </font>
    <font>
      <sz val="11"/>
      <name val="Arial"/>
      <family val="2"/>
      <charset val="204"/>
    </font>
    <font>
      <sz val="14"/>
      <name val="Arial"/>
      <family val="2"/>
      <charset val="204"/>
    </font>
    <font>
      <sz val="14"/>
      <color theme="1"/>
      <name val="Arial"/>
      <family val="2"/>
      <charset val="204"/>
    </font>
    <font>
      <b/>
      <sz val="11"/>
      <color rgb="FF000000"/>
      <name val="Arial"/>
      <family val="2"/>
      <charset val="204"/>
    </font>
    <font>
      <b/>
      <sz val="16"/>
      <color theme="1"/>
      <name val="Arial"/>
      <family val="2"/>
      <charset val="204"/>
      <scheme val="minor"/>
    </font>
    <font>
      <u/>
      <sz val="16"/>
      <color rgb="FF0000FF"/>
      <name val="Arial"/>
      <family val="2"/>
      <charset val="204"/>
      <scheme val="minor"/>
    </font>
    <font>
      <u/>
      <sz val="16"/>
      <color theme="10"/>
      <name val="Arial"/>
      <family val="2"/>
      <charset val="204"/>
      <scheme val="minor"/>
    </font>
    <font>
      <sz val="16"/>
      <color theme="1"/>
      <name val="Arial"/>
      <family val="2"/>
      <charset val="204"/>
      <scheme val="minor"/>
    </font>
    <font>
      <sz val="16"/>
      <color rgb="FF000000"/>
      <name val="Arial"/>
      <family val="2"/>
      <charset val="204"/>
      <scheme val="minor"/>
    </font>
    <font>
      <sz val="11"/>
      <color theme="0"/>
      <name val="Arial"/>
      <family val="2"/>
      <charset val="204"/>
      <scheme val="minor"/>
    </font>
    <font>
      <b/>
      <sz val="18"/>
      <color theme="1"/>
      <name val="Arial"/>
      <family val="2"/>
      <charset val="204"/>
      <scheme val="minor"/>
    </font>
    <font>
      <sz val="16"/>
      <name val="Arial"/>
      <family val="2"/>
      <charset val="204"/>
      <scheme val="minor"/>
    </font>
    <font>
      <b/>
      <sz val="18"/>
      <name val="Arial"/>
      <family val="2"/>
      <charset val="204"/>
      <scheme val="minor"/>
    </font>
    <font>
      <b/>
      <u/>
      <sz val="14"/>
      <name val="Times New Roman"/>
      <family val="1"/>
      <charset val="204"/>
    </font>
    <font>
      <b/>
      <i/>
      <u/>
      <sz val="24"/>
      <color theme="1"/>
      <name val="Times New Roman"/>
      <family val="1"/>
      <charset val="204"/>
    </font>
    <font>
      <b/>
      <sz val="11"/>
      <color theme="0"/>
      <name val="Arial"/>
      <family val="2"/>
      <charset val="204"/>
      <scheme val="minor"/>
    </font>
    <font>
      <sz val="11"/>
      <color rgb="FFFF0000"/>
      <name val="Arial"/>
      <family val="2"/>
      <charset val="204"/>
      <scheme val="minor"/>
    </font>
    <font>
      <b/>
      <sz val="11"/>
      <color theme="1"/>
      <name val="Arial"/>
      <family val="2"/>
      <charset val="204"/>
      <scheme val="minor"/>
    </font>
    <font>
      <b/>
      <sz val="12"/>
      <name val="Arial"/>
      <family val="2"/>
      <charset val="204"/>
      <scheme val="minor"/>
    </font>
    <font>
      <sz val="12"/>
      <name val="Arial"/>
      <family val="2"/>
      <charset val="204"/>
      <scheme val="minor"/>
    </font>
    <font>
      <b/>
      <sz val="12"/>
      <color rgb="FF943634"/>
      <name val="Arial"/>
      <family val="2"/>
      <charset val="204"/>
      <scheme val="minor"/>
    </font>
    <font>
      <b/>
      <sz val="11"/>
      <color rgb="FF365F91"/>
      <name val="Arial"/>
      <family val="2"/>
      <charset val="204"/>
      <scheme val="minor"/>
    </font>
    <font>
      <b/>
      <sz val="11"/>
      <color rgb="FF943634"/>
      <name val="Arial"/>
      <family val="2"/>
      <charset val="204"/>
      <scheme val="minor"/>
    </font>
    <font>
      <b/>
      <sz val="9"/>
      <name val="Times New Roman"/>
      <family val="1"/>
      <charset val="204"/>
    </font>
    <font>
      <sz val="10"/>
      <name val="Times New Roman"/>
      <family val="1"/>
      <charset val="204"/>
    </font>
    <font>
      <sz val="8"/>
      <name val="Arial"/>
      <family val="2"/>
      <charset val="204"/>
    </font>
    <font>
      <sz val="8"/>
      <name val="Times New Roman"/>
      <family val="1"/>
      <charset val="204"/>
    </font>
    <font>
      <b/>
      <sz val="10"/>
      <name val="Times New Roman"/>
      <family val="1"/>
      <charset val="204"/>
    </font>
    <font>
      <sz val="10"/>
      <color rgb="FF000000"/>
      <name val="Arial"/>
      <family val="2"/>
      <charset val="204"/>
    </font>
    <font>
      <sz val="14"/>
      <color rgb="FFFF6600"/>
      <name val="Calibri"/>
      <family val="2"/>
      <charset val="204"/>
    </font>
    <font>
      <b/>
      <sz val="10"/>
      <color rgb="FFFF0000"/>
      <name val="Times New Roman"/>
      <family val="1"/>
      <charset val="204"/>
    </font>
    <font>
      <b/>
      <sz val="10"/>
      <color rgb="FF000000"/>
      <name val="Calibri"/>
      <family val="2"/>
      <charset val="204"/>
    </font>
    <font>
      <b/>
      <sz val="10"/>
      <color rgb="FF000000"/>
      <name val="Times New Roman"/>
      <family val="1"/>
      <charset val="204"/>
    </font>
    <font>
      <b/>
      <sz val="11"/>
      <color theme="1"/>
      <name val="Calibri"/>
      <family val="2"/>
      <charset val="204"/>
    </font>
    <font>
      <sz val="11"/>
      <color theme="1"/>
      <name val="Arial"/>
      <family val="2"/>
      <charset val="204"/>
    </font>
    <font>
      <sz val="11"/>
      <color rgb="FF000000"/>
      <name val="Arial"/>
      <family val="2"/>
      <charset val="204"/>
    </font>
    <font>
      <b/>
      <sz val="10"/>
      <color theme="1"/>
      <name val="Calibri"/>
      <family val="2"/>
      <charset val="204"/>
    </font>
    <font>
      <b/>
      <sz val="10"/>
      <color rgb="FFFF0000"/>
      <name val="Arial"/>
      <family val="2"/>
      <charset val="204"/>
    </font>
  </fonts>
  <fills count="21">
    <fill>
      <patternFill patternType="none"/>
    </fill>
    <fill>
      <patternFill patternType="gray125"/>
    </fill>
    <fill>
      <patternFill patternType="solid">
        <fgColor rgb="FFFF9900"/>
        <bgColor rgb="FFFF9900"/>
      </patternFill>
    </fill>
    <fill>
      <patternFill patternType="solid">
        <fgColor rgb="FFFFFFFF"/>
        <bgColor rgb="FFFFFFFF"/>
      </patternFill>
    </fill>
    <fill>
      <patternFill patternType="solid">
        <fgColor rgb="FFFF9933"/>
        <bgColor rgb="FFFF9933"/>
      </patternFill>
    </fill>
    <fill>
      <patternFill patternType="solid">
        <fgColor rgb="FFFFD966"/>
        <bgColor rgb="FFFFD966"/>
      </patternFill>
    </fill>
    <fill>
      <patternFill patternType="solid">
        <fgColor rgb="FF92D050"/>
        <bgColor rgb="FF92D050"/>
      </patternFill>
    </fill>
    <fill>
      <patternFill patternType="solid">
        <fgColor theme="6" tint="0.59999389629810485"/>
        <bgColor rgb="FFFF9900"/>
      </patternFill>
    </fill>
    <fill>
      <patternFill patternType="solid">
        <fgColor theme="6" tint="0.59999389629810485"/>
        <bgColor rgb="FFFFFFFF"/>
      </patternFill>
    </fill>
    <fill>
      <patternFill patternType="solid">
        <fgColor theme="6" tint="0.59999389629810485"/>
        <bgColor rgb="FFE5E5E5"/>
      </patternFill>
    </fill>
    <fill>
      <patternFill patternType="solid">
        <fgColor theme="6" tint="0.59999389629810485"/>
        <bgColor indexed="64"/>
      </patternFill>
    </fill>
    <fill>
      <patternFill patternType="solid">
        <fgColor rgb="FFF2960E"/>
        <bgColor indexed="64"/>
      </patternFill>
    </fill>
    <fill>
      <patternFill patternType="solid">
        <fgColor rgb="FFF2960E"/>
        <bgColor rgb="FFFF9900"/>
      </patternFill>
    </fill>
    <fill>
      <patternFill patternType="solid">
        <fgColor theme="6"/>
      </patternFill>
    </fill>
    <fill>
      <patternFill patternType="solid">
        <fgColor theme="6" tint="0.39997558519241921"/>
        <bgColor indexed="64"/>
      </patternFill>
    </fill>
    <fill>
      <patternFill patternType="solid">
        <fgColor theme="6" tint="0.39997558519241921"/>
        <bgColor rgb="FFFF9900"/>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8" tint="0.59999389629810485"/>
        <bgColor indexed="64"/>
      </patternFill>
    </fill>
  </fills>
  <borders count="48">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bottom/>
      <diagonal/>
    </border>
    <border>
      <left/>
      <right style="thin">
        <color rgb="FF000000"/>
      </right>
      <top/>
      <bottom/>
      <diagonal/>
    </border>
    <border>
      <left/>
      <right/>
      <top style="thin">
        <color rgb="FF000000"/>
      </top>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s>
  <cellStyleXfs count="5">
    <xf numFmtId="0" fontId="0" fillId="0" borderId="0"/>
    <xf numFmtId="0" fontId="9" fillId="0" borderId="0" applyNumberFormat="0" applyFill="0" applyBorder="0" applyAlignment="0" applyProtection="0"/>
    <xf numFmtId="0" fontId="55" fillId="13" borderId="0" applyNumberFormat="0" applyBorder="0" applyAlignment="0" applyProtection="0"/>
    <xf numFmtId="0" fontId="71" fillId="0" borderId="0">
      <alignment horizontal="left"/>
    </xf>
    <xf numFmtId="0" fontId="71" fillId="0" borderId="0">
      <alignment horizontal="left"/>
    </xf>
  </cellStyleXfs>
  <cellXfs count="324">
    <xf numFmtId="0" fontId="0" fillId="0" borderId="0" xfId="0" applyFont="1" applyAlignment="1"/>
    <xf numFmtId="0" fontId="6" fillId="0" borderId="0" xfId="0" applyFont="1" applyAlignment="1">
      <alignment horizont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0" fillId="0" borderId="0" xfId="0" applyFont="1" applyAlignment="1"/>
    <xf numFmtId="0" fontId="0" fillId="0" borderId="0" xfId="0" applyFont="1" applyAlignment="1">
      <alignment horizontal="center"/>
    </xf>
    <xf numFmtId="0" fontId="0" fillId="0" borderId="0" xfId="0" applyFont="1" applyAlignment="1">
      <alignment vertical="center"/>
    </xf>
    <xf numFmtId="0" fontId="2" fillId="0" borderId="0" xfId="0" applyFont="1" applyBorder="1" applyAlignment="1">
      <alignment horizontal="center" vertical="center" wrapText="1"/>
    </xf>
    <xf numFmtId="0" fontId="2" fillId="0" borderId="0" xfId="0" applyFont="1" applyBorder="1" applyAlignment="1">
      <alignment horizontal="center" vertical="center"/>
    </xf>
    <xf numFmtId="0" fontId="13" fillId="3" borderId="0" xfId="0" applyFont="1" applyFill="1" applyAlignment="1">
      <alignment horizontal="right"/>
    </xf>
    <xf numFmtId="0" fontId="6" fillId="0" borderId="0" xfId="0" applyFont="1" applyAlignment="1">
      <alignment wrapText="1"/>
    </xf>
    <xf numFmtId="0" fontId="4" fillId="0" borderId="0" xfId="0" applyFont="1" applyAlignment="1">
      <alignment vertical="center" wrapText="1"/>
    </xf>
    <xf numFmtId="1" fontId="17" fillId="0" borderId="1" xfId="0" applyNumberFormat="1" applyFont="1" applyBorder="1" applyAlignment="1">
      <alignment horizontal="center" vertical="center"/>
    </xf>
    <xf numFmtId="1" fontId="11" fillId="0" borderId="1" xfId="0" applyNumberFormat="1" applyFont="1" applyBorder="1" applyAlignment="1">
      <alignment horizontal="center" vertical="center"/>
    </xf>
    <xf numFmtId="1" fontId="11" fillId="0" borderId="1" xfId="0" applyNumberFormat="1" applyFont="1" applyBorder="1" applyAlignment="1">
      <alignment horizontal="center" vertical="center" wrapText="1"/>
    </xf>
    <xf numFmtId="0" fontId="18" fillId="0" borderId="1" xfId="0" applyFont="1" applyBorder="1" applyAlignment="1">
      <alignment horizontal="center" vertical="center" wrapText="1"/>
    </xf>
    <xf numFmtId="0" fontId="18" fillId="0" borderId="1" xfId="0" applyFont="1" applyBorder="1" applyAlignment="1">
      <alignment horizontal="center" vertical="center"/>
    </xf>
    <xf numFmtId="0" fontId="19" fillId="0" borderId="0" xfId="0" applyFont="1" applyAlignment="1"/>
    <xf numFmtId="1" fontId="17"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0" fontId="23" fillId="0" borderId="1" xfId="0" applyFont="1" applyBorder="1" applyAlignment="1">
      <alignment vertical="center"/>
    </xf>
    <xf numFmtId="0" fontId="16" fillId="0" borderId="1" xfId="0" applyFont="1" applyBorder="1" applyAlignment="1">
      <alignment horizontal="center" vertical="center" wrapText="1"/>
    </xf>
    <xf numFmtId="0" fontId="16" fillId="0" borderId="1" xfId="0" applyFont="1" applyBorder="1" applyAlignment="1">
      <alignment horizontal="center" vertical="center"/>
    </xf>
    <xf numFmtId="0" fontId="15" fillId="3" borderId="1" xfId="0" applyFont="1" applyFill="1" applyBorder="1" applyAlignment="1">
      <alignment horizontal="center" vertical="center" wrapText="1"/>
    </xf>
    <xf numFmtId="0" fontId="23" fillId="0" borderId="1" xfId="0" applyFont="1" applyBorder="1" applyAlignment="1">
      <alignment horizontal="left" vertical="center"/>
    </xf>
    <xf numFmtId="0" fontId="23" fillId="0" borderId="1" xfId="0" applyFont="1" applyBorder="1" applyAlignment="1">
      <alignment horizontal="left" vertical="center" wrapText="1"/>
    </xf>
    <xf numFmtId="0" fontId="18" fillId="0" borderId="0" xfId="0" applyFont="1" applyAlignment="1">
      <alignment horizontal="center" vertical="center" wrapText="1"/>
    </xf>
    <xf numFmtId="0" fontId="19" fillId="0" borderId="0" xfId="0" applyFont="1" applyBorder="1" applyAlignment="1"/>
    <xf numFmtId="0" fontId="18" fillId="0" borderId="0" xfId="0" applyFont="1" applyBorder="1" applyAlignment="1">
      <alignment horizontal="center" vertical="center" wrapText="1"/>
    </xf>
    <xf numFmtId="0" fontId="24" fillId="0" borderId="0" xfId="0" applyFont="1" applyAlignment="1"/>
    <xf numFmtId="0" fontId="25" fillId="0" borderId="0" xfId="0" applyFont="1" applyAlignment="1"/>
    <xf numFmtId="0" fontId="24" fillId="0" borderId="0" xfId="0" applyFont="1" applyAlignment="1">
      <alignment vertical="center"/>
    </xf>
    <xf numFmtId="0" fontId="26" fillId="0" borderId="0" xfId="0" applyFont="1" applyAlignment="1"/>
    <xf numFmtId="0" fontId="16" fillId="0" borderId="0" xfId="0" applyFont="1" applyAlignment="1"/>
    <xf numFmtId="0" fontId="0" fillId="11" borderId="0" xfId="0" applyFont="1" applyFill="1" applyAlignment="1"/>
    <xf numFmtId="0" fontId="25" fillId="0" borderId="0" xfId="0" applyFont="1" applyAlignment="1"/>
    <xf numFmtId="0" fontId="28" fillId="3" borderId="1" xfId="0" applyFont="1" applyFill="1" applyBorder="1" applyAlignment="1">
      <alignment vertical="center" wrapText="1"/>
    </xf>
    <xf numFmtId="0" fontId="28" fillId="3" borderId="1" xfId="0" applyFont="1" applyFill="1" applyBorder="1" applyAlignment="1">
      <alignment horizontal="center" vertical="center" wrapText="1"/>
    </xf>
    <xf numFmtId="0" fontId="29" fillId="0" borderId="0" xfId="0" applyFont="1" applyAlignment="1">
      <alignment vertical="center"/>
    </xf>
    <xf numFmtId="0" fontId="29" fillId="0" borderId="0" xfId="0" applyFont="1" applyBorder="1" applyAlignment="1">
      <alignment vertical="center" wrapText="1"/>
    </xf>
    <xf numFmtId="0" fontId="30" fillId="3" borderId="1" xfId="0" applyFont="1" applyFill="1" applyBorder="1" applyAlignment="1">
      <alignment horizontal="center" vertical="center" wrapText="1"/>
    </xf>
    <xf numFmtId="0" fontId="11" fillId="0" borderId="1" xfId="0" applyFont="1" applyBorder="1" applyAlignment="1">
      <alignment horizontal="center" vertical="center"/>
    </xf>
    <xf numFmtId="0" fontId="23" fillId="0" borderId="1" xfId="0" applyFont="1" applyBorder="1" applyAlignment="1">
      <alignment horizontal="center" vertical="center"/>
    </xf>
    <xf numFmtId="0" fontId="22" fillId="0" borderId="0" xfId="0" applyFont="1" applyAlignment="1">
      <alignment horizontal="center" vertical="center"/>
    </xf>
    <xf numFmtId="0" fontId="22" fillId="0" borderId="0" xfId="0" applyFont="1" applyBorder="1" applyAlignment="1">
      <alignment horizontal="center" vertical="center"/>
    </xf>
    <xf numFmtId="0" fontId="29" fillId="0" borderId="0" xfId="0" applyFont="1" applyAlignment="1">
      <alignment horizontal="center"/>
    </xf>
    <xf numFmtId="0" fontId="31" fillId="0" borderId="0" xfId="0" applyFont="1" applyAlignment="1"/>
    <xf numFmtId="0" fontId="23" fillId="2" borderId="1" xfId="0" applyFont="1" applyFill="1" applyBorder="1" applyAlignment="1">
      <alignment horizontal="center" vertical="center" wrapText="1"/>
    </xf>
    <xf numFmtId="0" fontId="15" fillId="0" borderId="0" xfId="0" applyFont="1" applyAlignment="1"/>
    <xf numFmtId="0" fontId="12" fillId="3" borderId="1" xfId="0" applyFont="1" applyFill="1" applyBorder="1" applyAlignment="1">
      <alignment wrapText="1"/>
    </xf>
    <xf numFmtId="0" fontId="12" fillId="6" borderId="1" xfId="0" applyFont="1" applyFill="1" applyBorder="1" applyAlignment="1">
      <alignment wrapText="1"/>
    </xf>
    <xf numFmtId="0" fontId="22" fillId="0" borderId="0" xfId="0" applyFont="1" applyAlignment="1">
      <alignment wrapText="1"/>
    </xf>
    <xf numFmtId="0" fontId="29" fillId="0" borderId="0" xfId="0" applyFont="1" applyAlignment="1"/>
    <xf numFmtId="0" fontId="22" fillId="0" borderId="8" xfId="0" applyFont="1" applyBorder="1" applyAlignment="1">
      <alignment wrapText="1"/>
    </xf>
    <xf numFmtId="0" fontId="22" fillId="0" borderId="10" xfId="0" applyFont="1" applyBorder="1"/>
    <xf numFmtId="0" fontId="22" fillId="0" borderId="1" xfId="0" applyFont="1" applyBorder="1" applyAlignment="1">
      <alignment wrapText="1"/>
    </xf>
    <xf numFmtId="0" fontId="22" fillId="0" borderId="9" xfId="0" applyFont="1" applyBorder="1"/>
    <xf numFmtId="0" fontId="22" fillId="0" borderId="0" xfId="0" applyFont="1" applyAlignment="1"/>
    <xf numFmtId="0" fontId="22" fillId="0" borderId="11" xfId="0" applyFont="1" applyBorder="1"/>
    <xf numFmtId="0" fontId="22" fillId="0" borderId="7" xfId="0" applyFont="1" applyBorder="1"/>
    <xf numFmtId="0" fontId="32" fillId="7" borderId="1" xfId="0" applyFont="1" applyFill="1" applyBorder="1" applyAlignment="1">
      <alignment horizontal="center" vertical="center"/>
    </xf>
    <xf numFmtId="0" fontId="32" fillId="7" borderId="1" xfId="0" applyFont="1" applyFill="1" applyBorder="1" applyAlignment="1">
      <alignment horizontal="center" vertical="center" wrapText="1"/>
    </xf>
    <xf numFmtId="0" fontId="8" fillId="0" borderId="0" xfId="0" applyFont="1"/>
    <xf numFmtId="0" fontId="33" fillId="0" borderId="0" xfId="0" applyFont="1" applyAlignment="1"/>
    <xf numFmtId="0" fontId="34" fillId="0" borderId="0" xfId="0" applyFont="1" applyAlignment="1"/>
    <xf numFmtId="0" fontId="35" fillId="0" borderId="0" xfId="0" applyFont="1" applyAlignment="1"/>
    <xf numFmtId="0" fontId="30" fillId="0" borderId="0" xfId="0" applyFont="1" applyAlignment="1"/>
    <xf numFmtId="0" fontId="36" fillId="0" borderId="0" xfId="0" applyFont="1" applyAlignment="1"/>
    <xf numFmtId="0" fontId="8" fillId="12" borderId="0" xfId="0" applyFont="1" applyFill="1" applyAlignment="1">
      <alignment vertical="center"/>
    </xf>
    <xf numFmtId="0" fontId="38" fillId="8" borderId="1" xfId="0" applyFont="1" applyFill="1" applyBorder="1" applyAlignment="1">
      <alignment horizontal="center" vertical="top"/>
    </xf>
    <xf numFmtId="0" fontId="31" fillId="3" borderId="1" xfId="0" applyFont="1" applyFill="1" applyBorder="1" applyAlignment="1">
      <alignment vertical="top" wrapText="1"/>
    </xf>
    <xf numFmtId="0" fontId="33" fillId="3" borderId="1" xfId="0" applyFont="1" applyFill="1" applyBorder="1" applyAlignment="1">
      <alignment vertical="top"/>
    </xf>
    <xf numFmtId="0" fontId="41" fillId="12" borderId="0" xfId="0" applyFont="1" applyFill="1" applyAlignment="1"/>
    <xf numFmtId="0" fontId="45" fillId="0" borderId="0" xfId="0" applyFont="1" applyAlignment="1"/>
    <xf numFmtId="0" fontId="47" fillId="0" borderId="1" xfId="0" applyFont="1" applyBorder="1" applyAlignment="1">
      <alignment horizontal="left" vertical="top" wrapText="1"/>
    </xf>
    <xf numFmtId="0" fontId="47" fillId="0" borderId="1" xfId="0" applyFont="1" applyBorder="1" applyAlignment="1">
      <alignment horizontal="right" wrapText="1"/>
    </xf>
    <xf numFmtId="0" fontId="47" fillId="2" borderId="0" xfId="0" applyFont="1" applyFill="1" applyAlignment="1">
      <alignment horizontal="center"/>
    </xf>
    <xf numFmtId="1" fontId="39" fillId="0" borderId="1" xfId="0" applyNumberFormat="1" applyFont="1" applyBorder="1"/>
    <xf numFmtId="1" fontId="47" fillId="0" borderId="1" xfId="0" applyNumberFormat="1" applyFont="1" applyBorder="1" applyAlignment="1">
      <alignment horizontal="right" wrapText="1"/>
    </xf>
    <xf numFmtId="1" fontId="47" fillId="0" borderId="1" xfId="0" applyNumberFormat="1" applyFont="1" applyBorder="1" applyAlignment="1">
      <alignment wrapText="1"/>
    </xf>
    <xf numFmtId="1" fontId="47" fillId="2" borderId="0" xfId="0" applyNumberFormat="1" applyFont="1" applyFill="1"/>
    <xf numFmtId="1" fontId="39" fillId="2" borderId="0" xfId="0" applyNumberFormat="1" applyFont="1" applyFill="1"/>
    <xf numFmtId="1" fontId="47" fillId="0" borderId="1" xfId="0" applyNumberFormat="1" applyFont="1" applyBorder="1" applyAlignment="1">
      <alignment horizontal="right"/>
    </xf>
    <xf numFmtId="0" fontId="29" fillId="0" borderId="0" xfId="0" applyFont="1" applyAlignment="1">
      <alignment horizontal="center" vertical="center"/>
    </xf>
    <xf numFmtId="0" fontId="0" fillId="0" borderId="0" xfId="0" applyFont="1" applyAlignment="1">
      <alignment vertical="center" wrapText="1"/>
    </xf>
    <xf numFmtId="0" fontId="50" fillId="2" borderId="0" xfId="0" applyFont="1" applyFill="1" applyAlignment="1">
      <alignment horizontal="center" vertical="center" wrapText="1"/>
    </xf>
    <xf numFmtId="164" fontId="51" fillId="0" borderId="1" xfId="0" applyNumberFormat="1" applyFont="1" applyBorder="1" applyAlignment="1">
      <alignment vertical="center" wrapText="1"/>
    </xf>
    <xf numFmtId="0" fontId="51" fillId="0" borderId="1" xfId="0" applyFont="1" applyBorder="1" applyAlignment="1">
      <alignment vertical="center" wrapText="1"/>
    </xf>
    <xf numFmtId="0" fontId="52" fillId="0" borderId="1" xfId="1" applyFont="1" applyBorder="1" applyAlignment="1">
      <alignment vertical="center" wrapText="1"/>
    </xf>
    <xf numFmtId="0" fontId="53" fillId="0" borderId="0" xfId="0" applyFont="1" applyAlignment="1">
      <alignment vertical="center" wrapText="1"/>
    </xf>
    <xf numFmtId="0" fontId="53" fillId="0" borderId="0" xfId="0" applyFont="1" applyBorder="1" applyAlignment="1">
      <alignment vertical="center" wrapText="1"/>
    </xf>
    <xf numFmtId="0" fontId="54" fillId="0" borderId="0" xfId="0" applyFont="1" applyAlignment="1"/>
    <xf numFmtId="0" fontId="49" fillId="0" borderId="14" xfId="0" applyFont="1" applyBorder="1" applyAlignment="1">
      <alignment horizontal="center" vertical="center"/>
    </xf>
    <xf numFmtId="0" fontId="29" fillId="0" borderId="14" xfId="0" applyFont="1" applyBorder="1" applyAlignment="1">
      <alignment horizontal="center" vertical="center"/>
    </xf>
    <xf numFmtId="0" fontId="29" fillId="0" borderId="14" xfId="0" applyFont="1" applyBorder="1" applyAlignment="1">
      <alignment horizontal="center" vertical="center" wrapText="1"/>
    </xf>
    <xf numFmtId="0" fontId="29" fillId="0" borderId="14" xfId="0" applyFont="1" applyBorder="1" applyAlignment="1">
      <alignment vertical="center"/>
    </xf>
    <xf numFmtId="0" fontId="29" fillId="0" borderId="14" xfId="0" applyFont="1" applyBorder="1" applyAlignment="1">
      <alignment vertical="center" wrapText="1"/>
    </xf>
    <xf numFmtId="0" fontId="11" fillId="0" borderId="14" xfId="0" applyFont="1" applyBorder="1" applyAlignment="1">
      <alignment horizontal="center" vertical="center" wrapText="1"/>
    </xf>
    <xf numFmtId="0" fontId="9" fillId="0" borderId="14" xfId="1" applyBorder="1" applyAlignment="1">
      <alignment vertical="center" wrapText="1"/>
    </xf>
    <xf numFmtId="0" fontId="0" fillId="0" borderId="14" xfId="0" applyFont="1" applyBorder="1" applyAlignment="1">
      <alignment vertical="center" wrapText="1"/>
    </xf>
    <xf numFmtId="49" fontId="53" fillId="0" borderId="14" xfId="0" applyNumberFormat="1" applyFont="1" applyBorder="1" applyAlignment="1">
      <alignment horizontal="right"/>
    </xf>
    <xf numFmtId="0" fontId="57" fillId="0" borderId="19" xfId="0" applyFont="1" applyBorder="1" applyAlignment="1">
      <alignment horizontal="center" vertical="top" wrapText="1"/>
    </xf>
    <xf numFmtId="0" fontId="57" fillId="0" borderId="0" xfId="0" applyFont="1" applyBorder="1"/>
    <xf numFmtId="0" fontId="53" fillId="0" borderId="0" xfId="0" applyFont="1"/>
    <xf numFmtId="49" fontId="53" fillId="0" borderId="0" xfId="0" applyNumberFormat="1" applyFont="1" applyBorder="1" applyAlignment="1"/>
    <xf numFmtId="0" fontId="53" fillId="0" borderId="0" xfId="0" applyFont="1" applyAlignment="1"/>
    <xf numFmtId="0" fontId="53" fillId="0" borderId="14" xfId="0" applyFont="1" applyBorder="1" applyAlignment="1">
      <alignment vertical="center"/>
    </xf>
    <xf numFmtId="0" fontId="50" fillId="0" borderId="14" xfId="0" applyFont="1" applyBorder="1" applyAlignment="1">
      <alignment vertical="center"/>
    </xf>
    <xf numFmtId="0" fontId="57" fillId="0" borderId="14" xfId="0" applyFont="1" applyBorder="1" applyAlignment="1">
      <alignment vertical="center"/>
    </xf>
    <xf numFmtId="0" fontId="50" fillId="0" borderId="14" xfId="0" applyFont="1" applyFill="1" applyBorder="1" applyAlignment="1">
      <alignment vertical="center"/>
    </xf>
    <xf numFmtId="0" fontId="53" fillId="0" borderId="14" xfId="0" applyFont="1" applyFill="1" applyBorder="1" applyAlignment="1">
      <alignment vertical="center"/>
    </xf>
    <xf numFmtId="0" fontId="53" fillId="0" borderId="14" xfId="0" applyFont="1" applyFill="1" applyBorder="1" applyAlignment="1">
      <alignment horizontal="center" vertical="center"/>
    </xf>
    <xf numFmtId="0" fontId="53" fillId="0" borderId="14" xfId="0" applyFont="1" applyBorder="1" applyAlignment="1">
      <alignment horizontal="center" vertical="center"/>
    </xf>
    <xf numFmtId="0" fontId="23" fillId="15" borderId="15" xfId="0" applyFont="1" applyFill="1" applyBorder="1" applyAlignment="1">
      <alignment horizontal="center" vertical="center" wrapText="1"/>
    </xf>
    <xf numFmtId="0" fontId="11" fillId="0" borderId="2" xfId="0" applyFont="1" applyBorder="1" applyAlignment="1">
      <alignment horizontal="center" vertical="center" wrapText="1"/>
    </xf>
    <xf numFmtId="0" fontId="23" fillId="16" borderId="1" xfId="0" applyFont="1" applyFill="1" applyBorder="1" applyAlignment="1">
      <alignment horizontal="left" vertical="center" wrapText="1"/>
    </xf>
    <xf numFmtId="0" fontId="16" fillId="16" borderId="1" xfId="0" applyFont="1" applyFill="1" applyBorder="1" applyAlignment="1">
      <alignment horizontal="center" vertical="center" wrapText="1"/>
    </xf>
    <xf numFmtId="0" fontId="16" fillId="16" borderId="1" xfId="0" applyFont="1" applyFill="1" applyBorder="1" applyAlignment="1">
      <alignment horizontal="center" vertical="center"/>
    </xf>
    <xf numFmtId="1" fontId="11" fillId="16" borderId="1" xfId="0" applyNumberFormat="1" applyFont="1" applyFill="1" applyBorder="1" applyAlignment="1">
      <alignment horizontal="center" vertical="center"/>
    </xf>
    <xf numFmtId="0" fontId="11" fillId="16" borderId="1" xfId="0" applyFont="1" applyFill="1" applyBorder="1" applyAlignment="1">
      <alignment horizontal="center" vertical="center" wrapText="1"/>
    </xf>
    <xf numFmtId="0" fontId="51" fillId="16" borderId="1" xfId="0" applyFont="1" applyFill="1" applyBorder="1" applyAlignment="1">
      <alignment vertical="center" wrapText="1"/>
    </xf>
    <xf numFmtId="0" fontId="0" fillId="16" borderId="0" xfId="0" applyFont="1" applyFill="1" applyAlignment="1"/>
    <xf numFmtId="0" fontId="0" fillId="0" borderId="0" xfId="0" applyFont="1" applyAlignment="1"/>
    <xf numFmtId="0" fontId="9" fillId="0" borderId="0" xfId="1" applyAlignment="1"/>
    <xf numFmtId="0" fontId="59" fillId="0" borderId="0" xfId="0" applyFont="1" applyAlignment="1"/>
    <xf numFmtId="0" fontId="0" fillId="0" borderId="0" xfId="0" applyFont="1" applyAlignment="1"/>
    <xf numFmtId="0" fontId="28" fillId="3" borderId="2" xfId="0" applyFont="1" applyFill="1" applyBorder="1" applyAlignment="1">
      <alignment vertical="center" wrapText="1"/>
    </xf>
    <xf numFmtId="0" fontId="11" fillId="0" borderId="1" xfId="0" applyNumberFormat="1" applyFont="1" applyBorder="1" applyAlignment="1">
      <alignment horizontal="center" vertical="center" wrapText="1"/>
    </xf>
    <xf numFmtId="3" fontId="11" fillId="0" borderId="1" xfId="0" applyNumberFormat="1" applyFont="1" applyBorder="1" applyAlignment="1">
      <alignment horizontal="center" vertical="center" wrapText="1"/>
    </xf>
    <xf numFmtId="0" fontId="28" fillId="3" borderId="4" xfId="0" applyFont="1" applyFill="1" applyBorder="1" applyAlignment="1">
      <alignment horizontal="center" vertical="center" wrapText="1"/>
    </xf>
    <xf numFmtId="0" fontId="21" fillId="0" borderId="14" xfId="0" applyFont="1" applyBorder="1"/>
    <xf numFmtId="0" fontId="0" fillId="0" borderId="14" xfId="0" applyFont="1" applyBorder="1" applyAlignment="1"/>
    <xf numFmtId="0" fontId="0" fillId="0" borderId="0" xfId="0" applyFont="1" applyAlignment="1"/>
    <xf numFmtId="0" fontId="0" fillId="0" borderId="0" xfId="0"/>
    <xf numFmtId="0" fontId="64" fillId="0" borderId="35" xfId="0" applyFont="1" applyBorder="1" applyAlignment="1">
      <alignment vertical="center" wrapText="1"/>
    </xf>
    <xf numFmtId="0" fontId="66" fillId="0" borderId="36" xfId="0" applyFont="1" applyBorder="1" applyAlignment="1">
      <alignment vertical="center" wrapText="1"/>
    </xf>
    <xf numFmtId="0" fontId="64" fillId="0" borderId="37" xfId="0" applyFont="1" applyBorder="1" applyAlignment="1">
      <alignment vertical="center" wrapText="1"/>
    </xf>
    <xf numFmtId="0" fontId="0" fillId="0" borderId="0" xfId="0" applyAlignment="1">
      <alignment horizontal="center"/>
    </xf>
    <xf numFmtId="2" fontId="67" fillId="0" borderId="24" xfId="0" applyNumberFormat="1" applyFont="1" applyBorder="1" applyAlignment="1">
      <alignment horizontal="center" vertical="center" wrapText="1"/>
    </xf>
    <xf numFmtId="2" fontId="68" fillId="0" borderId="39" xfId="0" applyNumberFormat="1" applyFont="1" applyBorder="1" applyAlignment="1">
      <alignment horizontal="center" vertical="center" wrapText="1"/>
    </xf>
    <xf numFmtId="2" fontId="68" fillId="0" borderId="42" xfId="0" applyNumberFormat="1" applyFont="1" applyBorder="1" applyAlignment="1">
      <alignment horizontal="center" vertical="center" wrapText="1"/>
    </xf>
    <xf numFmtId="2" fontId="67" fillId="0" borderId="18" xfId="0" applyNumberFormat="1" applyFont="1" applyBorder="1" applyAlignment="1">
      <alignment horizontal="center" vertical="center" wrapText="1"/>
    </xf>
    <xf numFmtId="2" fontId="67" fillId="16" borderId="18" xfId="0" applyNumberFormat="1" applyFont="1" applyFill="1" applyBorder="1" applyAlignment="1">
      <alignment horizontal="center" vertical="center" wrapText="1"/>
    </xf>
    <xf numFmtId="0" fontId="0" fillId="0" borderId="28" xfId="0" applyBorder="1"/>
    <xf numFmtId="0" fontId="0" fillId="0" borderId="0" xfId="0" applyBorder="1"/>
    <xf numFmtId="0" fontId="0" fillId="0" borderId="30" xfId="0" applyBorder="1"/>
    <xf numFmtId="0" fontId="0" fillId="0" borderId="31" xfId="0" applyBorder="1"/>
    <xf numFmtId="0" fontId="72" fillId="0" borderId="14" xfId="3" applyFont="1" applyBorder="1" applyAlignment="1"/>
    <xf numFmtId="0" fontId="71" fillId="0" borderId="14" xfId="3" applyBorder="1" applyAlignment="1"/>
    <xf numFmtId="0" fontId="73" fillId="0" borderId="14" xfId="4" applyFont="1" applyBorder="1" applyAlignment="1">
      <alignment vertical="top"/>
    </xf>
    <xf numFmtId="0" fontId="70" fillId="0" borderId="14" xfId="4" applyFont="1" applyBorder="1" applyAlignment="1">
      <alignment vertical="top"/>
    </xf>
    <xf numFmtId="2" fontId="73" fillId="0" borderId="14" xfId="4" applyNumberFormat="1" applyFont="1" applyBorder="1" applyAlignment="1">
      <alignment vertical="top"/>
    </xf>
    <xf numFmtId="0" fontId="71" fillId="0" borderId="14" xfId="3" applyFont="1" applyBorder="1" applyAlignment="1"/>
    <xf numFmtId="0" fontId="72" fillId="19" borderId="14" xfId="3" applyFont="1" applyFill="1" applyBorder="1" applyAlignment="1"/>
    <xf numFmtId="0" fontId="71" fillId="19" borderId="14" xfId="3" applyFill="1" applyBorder="1" applyAlignment="1"/>
    <xf numFmtId="0" fontId="73" fillId="19" borderId="14" xfId="4" applyFont="1" applyFill="1" applyBorder="1" applyAlignment="1">
      <alignment vertical="top"/>
    </xf>
    <xf numFmtId="0" fontId="70" fillId="19" borderId="14" xfId="4" applyFont="1" applyFill="1" applyBorder="1" applyAlignment="1">
      <alignment vertical="top"/>
    </xf>
    <xf numFmtId="0" fontId="0" fillId="17" borderId="0" xfId="0" applyFont="1" applyFill="1" applyBorder="1" applyAlignment="1">
      <alignment horizontal="left" vertical="center" wrapText="1" indent="1"/>
    </xf>
    <xf numFmtId="2" fontId="67" fillId="0" borderId="0" xfId="0" applyNumberFormat="1" applyFont="1" applyBorder="1" applyAlignment="1">
      <alignment horizontal="center" vertical="center" wrapText="1"/>
    </xf>
    <xf numFmtId="2" fontId="68" fillId="0" borderId="0" xfId="0" applyNumberFormat="1" applyFont="1" applyBorder="1" applyAlignment="1">
      <alignment horizontal="center" vertical="center" wrapText="1"/>
    </xf>
    <xf numFmtId="0" fontId="0" fillId="18" borderId="0" xfId="0" applyFont="1" applyFill="1" applyBorder="1" applyAlignment="1">
      <alignment horizontal="left" vertical="center" wrapText="1" indent="1"/>
    </xf>
    <xf numFmtId="0" fontId="0" fillId="11" borderId="45" xfId="0" applyFill="1" applyBorder="1"/>
    <xf numFmtId="0" fontId="0" fillId="11" borderId="44" xfId="0" applyFill="1" applyBorder="1" applyAlignment="1"/>
    <xf numFmtId="0" fontId="0" fillId="11" borderId="38" xfId="0" applyFont="1" applyFill="1" applyBorder="1" applyAlignment="1">
      <alignment horizontal="left" vertical="center" wrapText="1" indent="1"/>
    </xf>
    <xf numFmtId="0" fontId="0" fillId="11" borderId="43" xfId="0" applyFont="1" applyFill="1" applyBorder="1" applyAlignment="1">
      <alignment horizontal="left" vertical="center" wrapText="1" indent="1"/>
    </xf>
    <xf numFmtId="0" fontId="0" fillId="11" borderId="41" xfId="0" applyFont="1" applyFill="1" applyBorder="1" applyAlignment="1">
      <alignment horizontal="left" vertical="center" wrapText="1" indent="1"/>
    </xf>
    <xf numFmtId="0" fontId="0" fillId="11" borderId="26" xfId="0" applyFill="1" applyBorder="1"/>
    <xf numFmtId="0" fontId="0" fillId="11" borderId="28" xfId="0" applyFill="1" applyBorder="1"/>
    <xf numFmtId="0" fontId="0" fillId="11" borderId="0" xfId="0" applyFill="1" applyBorder="1"/>
    <xf numFmtId="0" fontId="74" fillId="11" borderId="25" xfId="0" applyFont="1" applyFill="1" applyBorder="1"/>
    <xf numFmtId="0" fontId="74" fillId="11" borderId="28" xfId="0" applyFont="1" applyFill="1" applyBorder="1"/>
    <xf numFmtId="0" fontId="29" fillId="11" borderId="26" xfId="0" applyFont="1" applyFill="1" applyBorder="1"/>
    <xf numFmtId="0" fontId="29" fillId="11" borderId="0" xfId="0" applyFont="1" applyFill="1" applyBorder="1"/>
    <xf numFmtId="0" fontId="29" fillId="0" borderId="0" xfId="0" applyFont="1"/>
    <xf numFmtId="1" fontId="68" fillId="0" borderId="40" xfId="0" applyNumberFormat="1" applyFont="1" applyBorder="1" applyAlignment="1">
      <alignment horizontal="center" vertical="center" wrapText="1"/>
    </xf>
    <xf numFmtId="1" fontId="68" fillId="0" borderId="14" xfId="0" applyNumberFormat="1" applyFont="1" applyBorder="1" applyAlignment="1">
      <alignment horizontal="center" vertical="center" wrapText="1"/>
    </xf>
    <xf numFmtId="1" fontId="68" fillId="0" borderId="0" xfId="0" applyNumberFormat="1" applyFont="1" applyBorder="1" applyAlignment="1">
      <alignment horizontal="center" vertical="center" wrapText="1"/>
    </xf>
    <xf numFmtId="0" fontId="29" fillId="0" borderId="29" xfId="0" applyFont="1" applyBorder="1"/>
    <xf numFmtId="0" fontId="29" fillId="0" borderId="29" xfId="0" applyFont="1" applyFill="1" applyBorder="1"/>
    <xf numFmtId="0" fontId="29" fillId="0" borderId="32" xfId="0" applyFont="1" applyFill="1" applyBorder="1"/>
    <xf numFmtId="0" fontId="29" fillId="0" borderId="0" xfId="0" applyFont="1" applyBorder="1"/>
    <xf numFmtId="0" fontId="29" fillId="11" borderId="46" xfId="0" applyFont="1" applyFill="1" applyBorder="1"/>
    <xf numFmtId="0" fontId="29" fillId="0" borderId="32" xfId="0" applyFont="1" applyBorder="1"/>
    <xf numFmtId="0" fontId="29" fillId="11" borderId="27" xfId="0" applyFont="1" applyFill="1" applyBorder="1"/>
    <xf numFmtId="0" fontId="29" fillId="11" borderId="29" xfId="0" applyFont="1" applyFill="1" applyBorder="1"/>
    <xf numFmtId="0" fontId="0" fillId="0" borderId="0" xfId="0" applyFont="1" applyAlignment="1"/>
    <xf numFmtId="0" fontId="0" fillId="0" borderId="0" xfId="0" applyFont="1" applyAlignment="1"/>
    <xf numFmtId="0" fontId="79" fillId="4" borderId="1" xfId="0" applyFont="1" applyFill="1" applyBorder="1" applyAlignment="1">
      <alignment horizontal="center" wrapText="1"/>
    </xf>
    <xf numFmtId="0" fontId="79" fillId="4" borderId="7" xfId="0" applyFont="1" applyFill="1" applyBorder="1" applyAlignment="1">
      <alignment horizontal="center" wrapText="1"/>
    </xf>
    <xf numFmtId="0" fontId="80" fillId="0" borderId="0" xfId="0" applyFont="1" applyAlignment="1">
      <alignment wrapText="1"/>
    </xf>
    <xf numFmtId="0" fontId="81" fillId="0" borderId="0" xfId="0" applyFont="1" applyAlignment="1">
      <alignment wrapText="1"/>
    </xf>
    <xf numFmtId="0" fontId="81" fillId="0" borderId="0" xfId="0" applyFont="1" applyAlignment="1"/>
    <xf numFmtId="0" fontId="79" fillId="4" borderId="8" xfId="0" applyFont="1" applyFill="1" applyBorder="1" applyAlignment="1"/>
    <xf numFmtId="0" fontId="79" fillId="4" borderId="7" xfId="0" applyFont="1" applyFill="1" applyBorder="1" applyAlignment="1">
      <alignment horizontal="center" vertical="center" wrapText="1"/>
    </xf>
    <xf numFmtId="0" fontId="82" fillId="4" borderId="7" xfId="0" applyFont="1" applyFill="1" applyBorder="1" applyAlignment="1">
      <alignment horizontal="center" wrapText="1"/>
    </xf>
    <xf numFmtId="0" fontId="2" fillId="0" borderId="0" xfId="0" applyFont="1" applyAlignment="1"/>
    <xf numFmtId="165" fontId="0" fillId="0" borderId="0" xfId="0" applyNumberFormat="1" applyFont="1" applyAlignment="1"/>
    <xf numFmtId="2" fontId="0" fillId="0" borderId="0" xfId="0" applyNumberFormat="1" applyFont="1" applyAlignment="1"/>
    <xf numFmtId="2" fontId="13" fillId="3" borderId="0" xfId="0" applyNumberFormat="1" applyFont="1" applyFill="1" applyAlignment="1">
      <alignment horizontal="right"/>
    </xf>
    <xf numFmtId="0" fontId="9" fillId="0" borderId="1" xfId="1" applyBorder="1" applyAlignment="1">
      <alignment vertical="center" wrapText="1"/>
    </xf>
    <xf numFmtId="0" fontId="52" fillId="0" borderId="2" xfId="1" applyFont="1" applyBorder="1" applyAlignment="1">
      <alignment horizontal="center" vertical="center" wrapText="1"/>
    </xf>
    <xf numFmtId="0" fontId="52" fillId="0" borderId="3" xfId="1" applyFont="1" applyBorder="1" applyAlignment="1">
      <alignment horizontal="center" vertical="center" wrapText="1"/>
    </xf>
    <xf numFmtId="0" fontId="52" fillId="0" borderId="4" xfId="1" applyFont="1" applyBorder="1" applyAlignment="1">
      <alignment horizontal="center" vertical="center" wrapText="1"/>
    </xf>
    <xf numFmtId="0" fontId="20" fillId="3" borderId="2" xfId="0" applyFont="1" applyFill="1" applyBorder="1" applyAlignment="1">
      <alignment vertical="center" wrapText="1"/>
    </xf>
    <xf numFmtId="0" fontId="21" fillId="0" borderId="12" xfId="0" applyFont="1" applyBorder="1"/>
    <xf numFmtId="0" fontId="21" fillId="0" borderId="3" xfId="0" applyFont="1" applyBorder="1"/>
    <xf numFmtId="0" fontId="21" fillId="0" borderId="4" xfId="0" applyFont="1" applyBorder="1"/>
    <xf numFmtId="0" fontId="43" fillId="5" borderId="2" xfId="0" applyFont="1" applyFill="1" applyBorder="1" applyAlignment="1">
      <alignment horizontal="center" vertical="center" wrapText="1"/>
    </xf>
    <xf numFmtId="0" fontId="44" fillId="0" borderId="3" xfId="0" applyFont="1" applyBorder="1"/>
    <xf numFmtId="0" fontId="44" fillId="0" borderId="4" xfId="0" applyFont="1" applyBorder="1"/>
    <xf numFmtId="0" fontId="51" fillId="0" borderId="14" xfId="0" applyFont="1" applyBorder="1" applyAlignment="1">
      <alignment horizontal="center" vertical="center" wrapText="1"/>
    </xf>
    <xf numFmtId="0" fontId="9" fillId="0" borderId="14" xfId="1" applyBorder="1" applyAlignment="1">
      <alignment horizontal="center" vertical="center" wrapText="1"/>
    </xf>
    <xf numFmtId="0" fontId="37" fillId="0" borderId="2" xfId="0" applyFont="1" applyBorder="1" applyAlignment="1">
      <alignment horizontal="left" vertical="top" wrapText="1"/>
    </xf>
    <xf numFmtId="0" fontId="46" fillId="0" borderId="3" xfId="0" applyFont="1" applyBorder="1" applyAlignment="1">
      <alignment horizontal="left"/>
    </xf>
    <xf numFmtId="0" fontId="46" fillId="0" borderId="4" xfId="0" applyFont="1" applyBorder="1" applyAlignment="1">
      <alignment horizontal="left"/>
    </xf>
    <xf numFmtId="0" fontId="3" fillId="3" borderId="2" xfId="0" applyFont="1" applyFill="1" applyBorder="1" applyAlignment="1">
      <alignment vertical="center" wrapText="1"/>
    </xf>
    <xf numFmtId="0" fontId="5" fillId="0" borderId="3" xfId="0" applyFont="1" applyBorder="1"/>
    <xf numFmtId="0" fontId="5" fillId="0" borderId="12" xfId="0" applyFont="1" applyBorder="1"/>
    <xf numFmtId="0" fontId="5" fillId="0" borderId="6" xfId="0" applyFont="1" applyBorder="1"/>
    <xf numFmtId="0" fontId="2" fillId="0" borderId="5" xfId="0" applyFont="1" applyBorder="1"/>
    <xf numFmtId="0" fontId="5" fillId="0" borderId="9" xfId="0" applyFont="1" applyBorder="1"/>
    <xf numFmtId="0" fontId="5" fillId="0" borderId="13" xfId="0" applyFont="1" applyBorder="1"/>
    <xf numFmtId="0" fontId="5" fillId="0" borderId="7" xfId="0" applyFont="1" applyBorder="1"/>
    <xf numFmtId="0" fontId="3" fillId="3" borderId="2" xfId="0" applyFont="1" applyFill="1" applyBorder="1" applyAlignment="1">
      <alignment horizontal="center" vertical="center" wrapText="1"/>
    </xf>
    <xf numFmtId="0" fontId="5" fillId="0" borderId="4" xfId="0" applyFont="1" applyBorder="1"/>
    <xf numFmtId="0" fontId="44" fillId="0" borderId="13" xfId="0" applyFont="1" applyBorder="1"/>
    <xf numFmtId="0" fontId="44" fillId="0" borderId="7" xfId="0" applyFont="1" applyBorder="1"/>
    <xf numFmtId="0" fontId="10" fillId="3" borderId="2" xfId="0" applyFont="1" applyFill="1" applyBorder="1" applyAlignment="1">
      <alignment vertical="center" wrapText="1"/>
    </xf>
    <xf numFmtId="0" fontId="5" fillId="0" borderId="3" xfId="0" applyFont="1" applyBorder="1" applyAlignment="1">
      <alignment vertical="center"/>
    </xf>
    <xf numFmtId="0" fontId="5" fillId="0" borderId="4" xfId="0" applyFont="1" applyBorder="1" applyAlignment="1">
      <alignment vertical="center"/>
    </xf>
    <xf numFmtId="0" fontId="76" fillId="0" borderId="0" xfId="0" applyFont="1" applyAlignment="1">
      <alignment horizontal="center" vertical="center" wrapText="1"/>
    </xf>
    <xf numFmtId="0" fontId="75" fillId="0" borderId="0" xfId="0" applyFont="1" applyAlignment="1">
      <alignment horizontal="center" wrapText="1"/>
    </xf>
    <xf numFmtId="0" fontId="78" fillId="0" borderId="0" xfId="0" applyFont="1" applyAlignment="1">
      <alignment horizontal="center" vertical="center" wrapText="1"/>
    </xf>
    <xf numFmtId="0" fontId="77" fillId="0" borderId="0" xfId="0" applyFont="1" applyAlignment="1">
      <alignment horizontal="center" vertical="center" wrapText="1"/>
    </xf>
    <xf numFmtId="0" fontId="83" fillId="0" borderId="0" xfId="0" applyFont="1" applyAlignment="1">
      <alignment horizontal="center" vertical="center" wrapText="1"/>
    </xf>
    <xf numFmtId="0" fontId="53" fillId="0" borderId="16" xfId="0" applyFont="1" applyBorder="1" applyAlignment="1">
      <alignment horizontal="center"/>
    </xf>
    <xf numFmtId="0" fontId="53" fillId="0" borderId="18" xfId="0" applyFont="1" applyBorder="1" applyAlignment="1">
      <alignment horizontal="center"/>
    </xf>
    <xf numFmtId="0" fontId="58" fillId="14" borderId="14" xfId="0" applyFont="1" applyFill="1" applyBorder="1" applyAlignment="1">
      <alignment horizontal="center" vertical="center"/>
    </xf>
    <xf numFmtId="9" fontId="50" fillId="10" borderId="14" xfId="2" applyNumberFormat="1" applyFont="1" applyFill="1" applyBorder="1" applyAlignment="1">
      <alignment horizontal="center" vertical="center" wrapText="1"/>
    </xf>
    <xf numFmtId="9" fontId="50" fillId="10" borderId="20" xfId="2" applyNumberFormat="1" applyFont="1" applyFill="1" applyBorder="1" applyAlignment="1">
      <alignment horizontal="center" vertical="center" wrapText="1"/>
    </xf>
    <xf numFmtId="9" fontId="50" fillId="10" borderId="21" xfId="2" applyNumberFormat="1" applyFont="1" applyFill="1" applyBorder="1" applyAlignment="1">
      <alignment horizontal="center" vertical="center" wrapText="1"/>
    </xf>
    <xf numFmtId="9" fontId="50" fillId="10" borderId="22" xfId="2" applyNumberFormat="1" applyFont="1" applyFill="1" applyBorder="1" applyAlignment="1">
      <alignment horizontal="center" vertical="center" wrapText="1"/>
    </xf>
    <xf numFmtId="9" fontId="50" fillId="10" borderId="23" xfId="2" applyNumberFormat="1" applyFont="1" applyFill="1" applyBorder="1" applyAlignment="1">
      <alignment horizontal="center" vertical="center" wrapText="1"/>
    </xf>
    <xf numFmtId="9" fontId="50" fillId="10" borderId="19" xfId="2" applyNumberFormat="1" applyFont="1" applyFill="1" applyBorder="1" applyAlignment="1">
      <alignment horizontal="center" vertical="center" wrapText="1"/>
    </xf>
    <xf numFmtId="9" fontId="50" fillId="10" borderId="24" xfId="2" applyNumberFormat="1" applyFont="1" applyFill="1" applyBorder="1" applyAlignment="1">
      <alignment horizontal="center" vertical="center" wrapText="1"/>
    </xf>
    <xf numFmtId="0" fontId="56" fillId="10" borderId="14" xfId="0" applyFont="1" applyFill="1" applyBorder="1" applyAlignment="1">
      <alignment horizontal="center" vertical="center" wrapText="1"/>
    </xf>
    <xf numFmtId="0" fontId="57" fillId="0" borderId="14" xfId="0" applyFont="1" applyBorder="1" applyAlignment="1">
      <alignment horizontal="left" vertical="top" wrapText="1"/>
    </xf>
    <xf numFmtId="0" fontId="57" fillId="0" borderId="16" xfId="0" applyFont="1" applyBorder="1" applyAlignment="1">
      <alignment horizontal="center"/>
    </xf>
    <xf numFmtId="0" fontId="57" fillId="0" borderId="17" xfId="0" applyFont="1" applyBorder="1" applyAlignment="1">
      <alignment horizontal="center"/>
    </xf>
    <xf numFmtId="0" fontId="57" fillId="0" borderId="18" xfId="0" applyFont="1" applyBorder="1" applyAlignment="1">
      <alignment horizontal="center"/>
    </xf>
    <xf numFmtId="0" fontId="53" fillId="0" borderId="14" xfId="0" applyFont="1" applyBorder="1" applyAlignment="1">
      <alignment horizontal="left" vertical="center"/>
    </xf>
    <xf numFmtId="0" fontId="53" fillId="0" borderId="14" xfId="0" applyFont="1" applyBorder="1" applyAlignment="1">
      <alignment horizontal="center" vertical="center"/>
    </xf>
    <xf numFmtId="4" fontId="53" fillId="0" borderId="16" xfId="0" applyNumberFormat="1" applyFont="1" applyBorder="1" applyAlignment="1">
      <alignment horizontal="center" vertical="center"/>
    </xf>
    <xf numFmtId="4" fontId="53" fillId="0" borderId="17" xfId="0" applyNumberFormat="1" applyFont="1" applyBorder="1" applyAlignment="1">
      <alignment horizontal="center" vertical="center"/>
    </xf>
    <xf numFmtId="4" fontId="53" fillId="0" borderId="18" xfId="0" applyNumberFormat="1" applyFont="1" applyBorder="1" applyAlignment="1">
      <alignment horizontal="center" vertical="center"/>
    </xf>
    <xf numFmtId="4" fontId="50" fillId="0" borderId="16" xfId="0" applyNumberFormat="1" applyFont="1" applyBorder="1" applyAlignment="1">
      <alignment horizontal="center" vertical="center"/>
    </xf>
    <xf numFmtId="4" fontId="50" fillId="0" borderId="17" xfId="0" applyNumberFormat="1" applyFont="1" applyBorder="1" applyAlignment="1">
      <alignment horizontal="center" vertical="center"/>
    </xf>
    <xf numFmtId="4" fontId="50" fillId="0" borderId="18" xfId="0" applyNumberFormat="1" applyFont="1" applyBorder="1" applyAlignment="1">
      <alignment horizontal="center" vertical="center"/>
    </xf>
    <xf numFmtId="0" fontId="53" fillId="0" borderId="14" xfId="0" applyFont="1" applyFill="1" applyBorder="1" applyAlignment="1">
      <alignment horizontal="left" vertical="center"/>
    </xf>
    <xf numFmtId="0" fontId="57" fillId="0" borderId="14" xfId="0" applyFont="1" applyFill="1" applyBorder="1" applyAlignment="1">
      <alignment horizontal="right" vertical="center"/>
    </xf>
    <xf numFmtId="0" fontId="57" fillId="0" borderId="14" xfId="0" applyFont="1" applyBorder="1" applyAlignment="1">
      <alignment horizontal="center" vertical="center"/>
    </xf>
    <xf numFmtId="4" fontId="57" fillId="0" borderId="16" xfId="0" applyNumberFormat="1" applyFont="1" applyBorder="1" applyAlignment="1">
      <alignment horizontal="center" vertical="center"/>
    </xf>
    <xf numFmtId="4" fontId="57" fillId="0" borderId="17" xfId="0" applyNumberFormat="1" applyFont="1" applyBorder="1" applyAlignment="1">
      <alignment horizontal="center" vertical="center"/>
    </xf>
    <xf numFmtId="4" fontId="57" fillId="0" borderId="18" xfId="0" applyNumberFormat="1" applyFont="1" applyBorder="1" applyAlignment="1">
      <alignment horizontal="center" vertical="center"/>
    </xf>
    <xf numFmtId="0" fontId="53" fillId="0" borderId="14" xfId="0" applyFont="1" applyBorder="1" applyAlignment="1">
      <alignment horizontal="right" vertical="center"/>
    </xf>
    <xf numFmtId="0" fontId="56" fillId="10" borderId="16" xfId="0" applyFont="1" applyFill="1" applyBorder="1" applyAlignment="1">
      <alignment horizontal="center" vertical="center"/>
    </xf>
    <xf numFmtId="0" fontId="56" fillId="10" borderId="17" xfId="0" applyFont="1" applyFill="1" applyBorder="1" applyAlignment="1">
      <alignment horizontal="center" vertical="center"/>
    </xf>
    <xf numFmtId="0" fontId="53" fillId="0" borderId="14" xfId="0" applyFont="1" applyBorder="1" applyAlignment="1">
      <alignment horizontal="left" vertical="center" wrapText="1"/>
    </xf>
    <xf numFmtId="0" fontId="53" fillId="0" borderId="14" xfId="0" applyFont="1" applyBorder="1" applyAlignment="1">
      <alignment horizontal="center" vertical="center" wrapText="1"/>
    </xf>
    <xf numFmtId="0" fontId="53" fillId="0" borderId="14" xfId="0" applyFont="1" applyFill="1" applyBorder="1" applyAlignment="1">
      <alignment horizontal="left" vertical="center" wrapText="1"/>
    </xf>
    <xf numFmtId="0" fontId="53" fillId="0" borderId="14" xfId="0" applyFont="1" applyFill="1" applyBorder="1" applyAlignment="1">
      <alignment horizontal="center" vertical="center"/>
    </xf>
    <xf numFmtId="0" fontId="53" fillId="0" borderId="14" xfId="0" applyFont="1" applyFill="1" applyBorder="1" applyAlignment="1">
      <alignment horizontal="center" vertical="center" wrapText="1"/>
    </xf>
    <xf numFmtId="0" fontId="1" fillId="3" borderId="2" xfId="0" applyFont="1" applyFill="1" applyBorder="1" applyAlignment="1">
      <alignment horizontal="center"/>
    </xf>
    <xf numFmtId="0" fontId="7" fillId="0" borderId="4" xfId="0" applyFont="1" applyBorder="1"/>
    <xf numFmtId="6" fontId="1" fillId="6" borderId="2" xfId="0" applyNumberFormat="1" applyFont="1" applyFill="1" applyBorder="1" applyAlignment="1">
      <alignment horizontal="center"/>
    </xf>
    <xf numFmtId="0" fontId="1" fillId="6" borderId="2" xfId="0" applyFont="1" applyFill="1" applyBorder="1" applyAlignment="1">
      <alignment horizontal="center"/>
    </xf>
    <xf numFmtId="6" fontId="1" fillId="3" borderId="2" xfId="0" applyNumberFormat="1" applyFont="1" applyFill="1" applyBorder="1" applyAlignment="1">
      <alignment horizontal="center"/>
    </xf>
    <xf numFmtId="0" fontId="31" fillId="11" borderId="5" xfId="0" applyFont="1" applyFill="1" applyBorder="1" applyAlignment="1">
      <alignment horizontal="center" vertical="center" wrapText="1"/>
    </xf>
    <xf numFmtId="0" fontId="31" fillId="11" borderId="9" xfId="0" applyFont="1" applyFill="1" applyBorder="1" applyAlignment="1">
      <alignment horizontal="center" vertical="center" wrapText="1"/>
    </xf>
    <xf numFmtId="0" fontId="1" fillId="9" borderId="2" xfId="0" applyFont="1" applyFill="1" applyBorder="1" applyAlignment="1">
      <alignment horizontal="center" wrapText="1"/>
    </xf>
    <xf numFmtId="0" fontId="5" fillId="10" borderId="3" xfId="0" applyFont="1" applyFill="1" applyBorder="1"/>
    <xf numFmtId="0" fontId="5" fillId="10" borderId="4" xfId="0" applyFont="1" applyFill="1" applyBorder="1"/>
    <xf numFmtId="0" fontId="31" fillId="11" borderId="6" xfId="0" applyFont="1" applyFill="1" applyBorder="1" applyAlignment="1">
      <alignment horizontal="center" vertical="center" wrapText="1"/>
    </xf>
    <xf numFmtId="0" fontId="31" fillId="11" borderId="7" xfId="0" applyFont="1" applyFill="1" applyBorder="1" applyAlignment="1">
      <alignment horizontal="center" vertical="center" wrapText="1"/>
    </xf>
    <xf numFmtId="0" fontId="8" fillId="2" borderId="0" xfId="0" applyFont="1" applyFill="1" applyAlignment="1">
      <alignment horizontal="center" vertical="center"/>
    </xf>
    <xf numFmtId="0" fontId="31" fillId="0" borderId="0" xfId="0" applyFont="1" applyAlignment="1">
      <alignment horizontal="center" vertical="center"/>
    </xf>
    <xf numFmtId="1" fontId="48" fillId="2" borderId="0" xfId="0" applyNumberFormat="1" applyFont="1" applyFill="1"/>
    <xf numFmtId="1" fontId="40" fillId="0" borderId="0" xfId="0" applyNumberFormat="1" applyFont="1" applyAlignment="1"/>
    <xf numFmtId="0" fontId="11" fillId="0" borderId="0" xfId="0" applyFont="1" applyAlignment="1"/>
    <xf numFmtId="0" fontId="30" fillId="0" borderId="0" xfId="0" applyFont="1" applyAlignment="1"/>
    <xf numFmtId="0" fontId="8" fillId="2" borderId="2" xfId="0" applyFont="1" applyFill="1" applyBorder="1" applyAlignment="1">
      <alignment vertical="center" wrapText="1"/>
    </xf>
    <xf numFmtId="0" fontId="32" fillId="0" borderId="4" xfId="0" applyFont="1" applyBorder="1"/>
    <xf numFmtId="0" fontId="16" fillId="0" borderId="0" xfId="0" applyFont="1" applyAlignment="1">
      <alignment horizontal="left" wrapText="1"/>
    </xf>
    <xf numFmtId="0" fontId="24" fillId="0" borderId="0" xfId="0" applyFont="1" applyAlignment="1">
      <alignment wrapText="1"/>
    </xf>
    <xf numFmtId="0" fontId="25" fillId="0" borderId="0" xfId="0" applyFont="1" applyAlignment="1"/>
    <xf numFmtId="0" fontId="24" fillId="0" borderId="0" xfId="0" applyFont="1" applyAlignment="1">
      <alignment horizontal="left" wrapText="1"/>
    </xf>
    <xf numFmtId="0" fontId="23" fillId="0" borderId="0" xfId="0" applyFont="1" applyAlignment="1">
      <alignment horizontal="center"/>
    </xf>
    <xf numFmtId="0" fontId="69" fillId="0" borderId="47" xfId="0" applyFont="1" applyBorder="1" applyAlignment="1">
      <alignment horizontal="center" vertical="center" wrapText="1"/>
    </xf>
    <xf numFmtId="0" fontId="69" fillId="0" borderId="40" xfId="0" applyFont="1" applyBorder="1" applyAlignment="1">
      <alignment horizontal="center" vertical="center" wrapText="1"/>
    </xf>
    <xf numFmtId="0" fontId="70" fillId="0" borderId="20" xfId="0" applyFont="1" applyBorder="1" applyAlignment="1">
      <alignment horizontal="center" vertical="center" wrapText="1"/>
    </xf>
    <xf numFmtId="0" fontId="70" fillId="0" borderId="21" xfId="0" applyFont="1" applyBorder="1" applyAlignment="1">
      <alignment horizontal="center" vertical="center" wrapText="1"/>
    </xf>
    <xf numFmtId="0" fontId="70" fillId="0" borderId="22" xfId="0" applyFont="1" applyBorder="1" applyAlignment="1">
      <alignment horizontal="center" vertical="center" wrapText="1"/>
    </xf>
    <xf numFmtId="0" fontId="70" fillId="0" borderId="23" xfId="0" applyFont="1" applyBorder="1" applyAlignment="1">
      <alignment horizontal="center" vertical="center" wrapText="1"/>
    </xf>
    <xf numFmtId="0" fontId="70" fillId="0" borderId="19" xfId="0" applyFont="1" applyBorder="1" applyAlignment="1">
      <alignment horizontal="center" vertical="center" wrapText="1"/>
    </xf>
    <xf numFmtId="0" fontId="70" fillId="0" borderId="24" xfId="0" applyFont="1" applyBorder="1" applyAlignment="1">
      <alignment horizontal="center" vertical="center" wrapText="1"/>
    </xf>
    <xf numFmtId="0" fontId="74" fillId="11" borderId="30" xfId="0" applyFont="1" applyFill="1" applyBorder="1" applyAlignment="1">
      <alignment horizontal="center" wrapText="1"/>
    </xf>
    <xf numFmtId="0" fontId="0" fillId="11" borderId="31" xfId="0" applyFill="1" applyBorder="1" applyAlignment="1">
      <alignment horizontal="center" wrapText="1"/>
    </xf>
    <xf numFmtId="0" fontId="0" fillId="11" borderId="32" xfId="0" applyFill="1" applyBorder="1" applyAlignment="1">
      <alignment horizontal="center" wrapText="1"/>
    </xf>
    <xf numFmtId="0" fontId="63" fillId="0" borderId="0" xfId="0" applyFont="1" applyAlignment="1">
      <alignment horizontal="center"/>
    </xf>
    <xf numFmtId="0" fontId="0" fillId="0" borderId="0" xfId="0" applyAlignment="1">
      <alignment horizontal="center"/>
    </xf>
    <xf numFmtId="0" fontId="63" fillId="0" borderId="33" xfId="0" applyFont="1" applyBorder="1" applyAlignment="1">
      <alignment horizontal="center" vertical="center" wrapText="1"/>
    </xf>
    <xf numFmtId="0" fontId="63" fillId="0" borderId="34" xfId="0" applyFont="1" applyBorder="1" applyAlignment="1">
      <alignment horizontal="center" vertical="center" wrapText="1"/>
    </xf>
    <xf numFmtId="0" fontId="63" fillId="0" borderId="37" xfId="0" applyFont="1" applyBorder="1" applyAlignment="1">
      <alignment horizontal="center" vertical="center" wrapText="1"/>
    </xf>
    <xf numFmtId="0" fontId="0" fillId="11" borderId="44" xfId="0" applyFill="1" applyBorder="1" applyAlignment="1">
      <alignment horizontal="center" wrapText="1"/>
    </xf>
    <xf numFmtId="0" fontId="0" fillId="11" borderId="45" xfId="0" applyFill="1" applyBorder="1" applyAlignment="1">
      <alignment horizontal="center" wrapText="1"/>
    </xf>
    <xf numFmtId="0" fontId="0" fillId="11" borderId="46" xfId="0" applyFill="1" applyBorder="1" applyAlignment="1">
      <alignment horizontal="center" wrapText="1"/>
    </xf>
    <xf numFmtId="0" fontId="29" fillId="20" borderId="25" xfId="0" applyFont="1" applyFill="1" applyBorder="1" applyAlignment="1">
      <alignment horizontal="center" wrapText="1"/>
    </xf>
    <xf numFmtId="0" fontId="29" fillId="20" borderId="26" xfId="0" applyFont="1" applyFill="1" applyBorder="1" applyAlignment="1">
      <alignment horizontal="center" wrapText="1"/>
    </xf>
    <xf numFmtId="0" fontId="29" fillId="20" borderId="27" xfId="0" applyFont="1" applyFill="1" applyBorder="1" applyAlignment="1">
      <alignment horizontal="center" wrapText="1"/>
    </xf>
    <xf numFmtId="0" fontId="29" fillId="20" borderId="30" xfId="0" applyFont="1" applyFill="1" applyBorder="1" applyAlignment="1">
      <alignment horizontal="center" wrapText="1"/>
    </xf>
    <xf numFmtId="0" fontId="29" fillId="20" borderId="31" xfId="0" applyFont="1" applyFill="1" applyBorder="1" applyAlignment="1">
      <alignment horizontal="center" wrapText="1"/>
    </xf>
    <xf numFmtId="0" fontId="29" fillId="20" borderId="32" xfId="0" applyFont="1" applyFill="1" applyBorder="1" applyAlignment="1">
      <alignment horizontal="center" wrapText="1"/>
    </xf>
  </cellXfs>
  <cellStyles count="5">
    <cellStyle name="Акцент3" xfId="2" builtinId="37"/>
    <cellStyle name="Гиперссылка" xfId="1" builtinId="8"/>
    <cellStyle name="Обычный" xfId="0" builtinId="0"/>
    <cellStyle name="Обычный_Лист1" xfId="3"/>
    <cellStyle name="Обычный_Лист4" xfId="4"/>
  </cellStyles>
  <dxfs count="0"/>
  <tableStyles count="0" defaultTableStyle="TableStyleMedium2" defaultPivotStyle="PivotStyleLight16"/>
  <colors>
    <mruColors>
      <color rgb="FFF2960E"/>
      <color rgb="FFEE7012"/>
      <color rgb="FFF55F0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g"/><Relationship Id="rId117" Type="http://schemas.openxmlformats.org/officeDocument/2006/relationships/image" Target="../media/image117.jpg"/><Relationship Id="rId21" Type="http://schemas.openxmlformats.org/officeDocument/2006/relationships/image" Target="../media/image21.jpg"/><Relationship Id="rId42" Type="http://schemas.openxmlformats.org/officeDocument/2006/relationships/image" Target="../media/image42.jpg"/><Relationship Id="rId47" Type="http://schemas.openxmlformats.org/officeDocument/2006/relationships/image" Target="../media/image47.jpg"/><Relationship Id="rId63" Type="http://schemas.openxmlformats.org/officeDocument/2006/relationships/image" Target="../media/image63.png"/><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9.jpg"/><Relationship Id="rId112" Type="http://schemas.openxmlformats.org/officeDocument/2006/relationships/image" Target="../media/image112.jpg"/><Relationship Id="rId16" Type="http://schemas.openxmlformats.org/officeDocument/2006/relationships/image" Target="../media/image16.jpg"/><Relationship Id="rId107" Type="http://schemas.openxmlformats.org/officeDocument/2006/relationships/image" Target="../media/image107.png"/><Relationship Id="rId11" Type="http://schemas.openxmlformats.org/officeDocument/2006/relationships/image" Target="../media/image11.jpg"/><Relationship Id="rId32" Type="http://schemas.openxmlformats.org/officeDocument/2006/relationships/image" Target="../media/image32.png"/><Relationship Id="rId37" Type="http://schemas.openxmlformats.org/officeDocument/2006/relationships/image" Target="../media/image37.jp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4.jpg"/><Relationship Id="rId79" Type="http://schemas.openxmlformats.org/officeDocument/2006/relationships/image" Target="../media/image79.jpg"/><Relationship Id="rId102" Type="http://schemas.openxmlformats.org/officeDocument/2006/relationships/image" Target="../media/image102.jpg"/><Relationship Id="rId123" Type="http://schemas.openxmlformats.org/officeDocument/2006/relationships/image" Target="../media/image123.jpeg"/><Relationship Id="rId5" Type="http://schemas.openxmlformats.org/officeDocument/2006/relationships/image" Target="../media/image5.jpg"/><Relationship Id="rId61" Type="http://schemas.openxmlformats.org/officeDocument/2006/relationships/image" Target="../media/image61.png"/><Relationship Id="rId82" Type="http://schemas.openxmlformats.org/officeDocument/2006/relationships/image" Target="../media/image82.png"/><Relationship Id="rId90" Type="http://schemas.openxmlformats.org/officeDocument/2006/relationships/image" Target="../media/image90.jpg"/><Relationship Id="rId95" Type="http://schemas.openxmlformats.org/officeDocument/2006/relationships/image" Target="../media/image95.jpg"/><Relationship Id="rId19" Type="http://schemas.openxmlformats.org/officeDocument/2006/relationships/image" Target="../media/image19.jpg"/><Relationship Id="rId14" Type="http://schemas.openxmlformats.org/officeDocument/2006/relationships/image" Target="../media/image14.jpg"/><Relationship Id="rId22" Type="http://schemas.openxmlformats.org/officeDocument/2006/relationships/image" Target="../media/image22.jpg"/><Relationship Id="rId27" Type="http://schemas.openxmlformats.org/officeDocument/2006/relationships/image" Target="../media/image27.jpg"/><Relationship Id="rId30" Type="http://schemas.openxmlformats.org/officeDocument/2006/relationships/image" Target="../media/image30.jpg"/><Relationship Id="rId35" Type="http://schemas.openxmlformats.org/officeDocument/2006/relationships/image" Target="../media/image35.jpg"/><Relationship Id="rId43" Type="http://schemas.openxmlformats.org/officeDocument/2006/relationships/image" Target="../media/image43.jpg"/><Relationship Id="rId48" Type="http://schemas.openxmlformats.org/officeDocument/2006/relationships/image" Target="../media/image48.jpg"/><Relationship Id="rId56" Type="http://schemas.openxmlformats.org/officeDocument/2006/relationships/image" Target="../media/image56.jpg"/><Relationship Id="rId64" Type="http://schemas.openxmlformats.org/officeDocument/2006/relationships/image" Target="../media/image64.jpg"/><Relationship Id="rId69" Type="http://schemas.openxmlformats.org/officeDocument/2006/relationships/image" Target="../media/image69.jpg"/><Relationship Id="rId77" Type="http://schemas.openxmlformats.org/officeDocument/2006/relationships/image" Target="../media/image77.jpg"/><Relationship Id="rId100" Type="http://schemas.openxmlformats.org/officeDocument/2006/relationships/image" Target="../media/image100.jpg"/><Relationship Id="rId105" Type="http://schemas.openxmlformats.org/officeDocument/2006/relationships/image" Target="../media/image105.jpg"/><Relationship Id="rId113" Type="http://schemas.openxmlformats.org/officeDocument/2006/relationships/image" Target="../media/image113.jpg"/><Relationship Id="rId118" Type="http://schemas.openxmlformats.org/officeDocument/2006/relationships/image" Target="../media/image118.jpg"/><Relationship Id="rId126" Type="http://schemas.openxmlformats.org/officeDocument/2006/relationships/image" Target="../media/image126.jpg"/><Relationship Id="rId8" Type="http://schemas.openxmlformats.org/officeDocument/2006/relationships/image" Target="../media/image8.jpg"/><Relationship Id="rId51" Type="http://schemas.openxmlformats.org/officeDocument/2006/relationships/image" Target="../media/image51.jpg"/><Relationship Id="rId72" Type="http://schemas.openxmlformats.org/officeDocument/2006/relationships/image" Target="../media/image72.jpg"/><Relationship Id="rId80" Type="http://schemas.openxmlformats.org/officeDocument/2006/relationships/image" Target="../media/image80.jpg"/><Relationship Id="rId85" Type="http://schemas.openxmlformats.org/officeDocument/2006/relationships/image" Target="../media/image85.png"/><Relationship Id="rId93" Type="http://schemas.openxmlformats.org/officeDocument/2006/relationships/image" Target="../media/image93.jpg"/><Relationship Id="rId98" Type="http://schemas.openxmlformats.org/officeDocument/2006/relationships/image" Target="../media/image98.jpg"/><Relationship Id="rId121" Type="http://schemas.openxmlformats.org/officeDocument/2006/relationships/image" Target="../media/image121.jpeg"/><Relationship Id="rId3" Type="http://schemas.openxmlformats.org/officeDocument/2006/relationships/image" Target="../media/image3.jpg"/><Relationship Id="rId12" Type="http://schemas.openxmlformats.org/officeDocument/2006/relationships/image" Target="../media/image12.jpg"/><Relationship Id="rId17" Type="http://schemas.openxmlformats.org/officeDocument/2006/relationships/image" Target="../media/image17.jpg"/><Relationship Id="rId25" Type="http://schemas.openxmlformats.org/officeDocument/2006/relationships/image" Target="../media/image25.jpg"/><Relationship Id="rId33" Type="http://schemas.openxmlformats.org/officeDocument/2006/relationships/image" Target="../media/image33.jpg"/><Relationship Id="rId38" Type="http://schemas.openxmlformats.org/officeDocument/2006/relationships/image" Target="../media/image38.jpg"/><Relationship Id="rId46" Type="http://schemas.openxmlformats.org/officeDocument/2006/relationships/image" Target="../media/image46.jpg"/><Relationship Id="rId59" Type="http://schemas.openxmlformats.org/officeDocument/2006/relationships/image" Target="../media/image59.jpg"/><Relationship Id="rId67" Type="http://schemas.openxmlformats.org/officeDocument/2006/relationships/image" Target="../media/image67.jpg"/><Relationship Id="rId103" Type="http://schemas.openxmlformats.org/officeDocument/2006/relationships/image" Target="../media/image103.jpg"/><Relationship Id="rId108" Type="http://schemas.openxmlformats.org/officeDocument/2006/relationships/image" Target="../media/image108.jpg"/><Relationship Id="rId116" Type="http://schemas.openxmlformats.org/officeDocument/2006/relationships/image" Target="../media/image116.jpg"/><Relationship Id="rId124" Type="http://schemas.openxmlformats.org/officeDocument/2006/relationships/image" Target="../media/image124.jpg"/><Relationship Id="rId20" Type="http://schemas.openxmlformats.org/officeDocument/2006/relationships/image" Target="../media/image20.png"/><Relationship Id="rId41" Type="http://schemas.openxmlformats.org/officeDocument/2006/relationships/image" Target="../media/image41.jpg"/><Relationship Id="rId54" Type="http://schemas.openxmlformats.org/officeDocument/2006/relationships/image" Target="../media/image54.png"/><Relationship Id="rId62" Type="http://schemas.openxmlformats.org/officeDocument/2006/relationships/image" Target="../media/image62.jpg"/><Relationship Id="rId70" Type="http://schemas.openxmlformats.org/officeDocument/2006/relationships/image" Target="../media/image70.png"/><Relationship Id="rId75" Type="http://schemas.openxmlformats.org/officeDocument/2006/relationships/image" Target="../media/image75.png"/><Relationship Id="rId83" Type="http://schemas.openxmlformats.org/officeDocument/2006/relationships/image" Target="../media/image83.jpg"/><Relationship Id="rId88" Type="http://schemas.openxmlformats.org/officeDocument/2006/relationships/image" Target="../media/image88.jpg"/><Relationship Id="rId91" Type="http://schemas.openxmlformats.org/officeDocument/2006/relationships/image" Target="../media/image91.jpg"/><Relationship Id="rId96" Type="http://schemas.openxmlformats.org/officeDocument/2006/relationships/image" Target="../media/image96.jpg"/><Relationship Id="rId111" Type="http://schemas.openxmlformats.org/officeDocument/2006/relationships/image" Target="../media/image111.jpg"/><Relationship Id="rId1" Type="http://schemas.openxmlformats.org/officeDocument/2006/relationships/image" Target="../media/image1.jpg"/><Relationship Id="rId6" Type="http://schemas.openxmlformats.org/officeDocument/2006/relationships/image" Target="../media/image6.png"/><Relationship Id="rId15" Type="http://schemas.openxmlformats.org/officeDocument/2006/relationships/image" Target="../media/image15.jpg"/><Relationship Id="rId23" Type="http://schemas.openxmlformats.org/officeDocument/2006/relationships/image" Target="../media/image23.jpg"/><Relationship Id="rId28" Type="http://schemas.openxmlformats.org/officeDocument/2006/relationships/image" Target="../media/image28.jpg"/><Relationship Id="rId36" Type="http://schemas.openxmlformats.org/officeDocument/2006/relationships/image" Target="../media/image36.jpg"/><Relationship Id="rId49" Type="http://schemas.openxmlformats.org/officeDocument/2006/relationships/image" Target="../media/image49.png"/><Relationship Id="rId57" Type="http://schemas.openxmlformats.org/officeDocument/2006/relationships/image" Target="../media/image57.png"/><Relationship Id="rId106" Type="http://schemas.openxmlformats.org/officeDocument/2006/relationships/image" Target="../media/image106.jpg"/><Relationship Id="rId114" Type="http://schemas.openxmlformats.org/officeDocument/2006/relationships/image" Target="../media/image114.jpg"/><Relationship Id="rId119" Type="http://schemas.openxmlformats.org/officeDocument/2006/relationships/image" Target="../media/image119.jpg"/><Relationship Id="rId10" Type="http://schemas.openxmlformats.org/officeDocument/2006/relationships/image" Target="../media/image10.png"/><Relationship Id="rId31" Type="http://schemas.openxmlformats.org/officeDocument/2006/relationships/image" Target="../media/image31.jpg"/><Relationship Id="rId44" Type="http://schemas.openxmlformats.org/officeDocument/2006/relationships/image" Target="../media/image44.jp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jpg"/><Relationship Id="rId78" Type="http://schemas.openxmlformats.org/officeDocument/2006/relationships/image" Target="../media/image78.png"/><Relationship Id="rId81" Type="http://schemas.openxmlformats.org/officeDocument/2006/relationships/image" Target="../media/image81.jpg"/><Relationship Id="rId86" Type="http://schemas.openxmlformats.org/officeDocument/2006/relationships/image" Target="../media/image86.jpg"/><Relationship Id="rId94" Type="http://schemas.openxmlformats.org/officeDocument/2006/relationships/image" Target="../media/image94.jpg"/><Relationship Id="rId99" Type="http://schemas.openxmlformats.org/officeDocument/2006/relationships/image" Target="../media/image99.jpg"/><Relationship Id="rId101" Type="http://schemas.openxmlformats.org/officeDocument/2006/relationships/image" Target="../media/image101.jpg"/><Relationship Id="rId122" Type="http://schemas.openxmlformats.org/officeDocument/2006/relationships/image" Target="../media/image122.jpeg"/><Relationship Id="rId4" Type="http://schemas.openxmlformats.org/officeDocument/2006/relationships/image" Target="../media/image4.jpg"/><Relationship Id="rId9" Type="http://schemas.openxmlformats.org/officeDocument/2006/relationships/image" Target="../media/image9.png"/><Relationship Id="rId13" Type="http://schemas.openxmlformats.org/officeDocument/2006/relationships/image" Target="../media/image13.jpg"/><Relationship Id="rId18" Type="http://schemas.openxmlformats.org/officeDocument/2006/relationships/image" Target="../media/image18.jpg"/><Relationship Id="rId39" Type="http://schemas.openxmlformats.org/officeDocument/2006/relationships/image" Target="../media/image39.jpg"/><Relationship Id="rId109" Type="http://schemas.openxmlformats.org/officeDocument/2006/relationships/image" Target="../media/image109.png"/><Relationship Id="rId34" Type="http://schemas.openxmlformats.org/officeDocument/2006/relationships/image" Target="../media/image34.jpg"/><Relationship Id="rId50" Type="http://schemas.openxmlformats.org/officeDocument/2006/relationships/image" Target="../media/image50.jpg"/><Relationship Id="rId55" Type="http://schemas.openxmlformats.org/officeDocument/2006/relationships/image" Target="../media/image55.png"/><Relationship Id="rId76" Type="http://schemas.openxmlformats.org/officeDocument/2006/relationships/image" Target="../media/image76.jpg"/><Relationship Id="rId97" Type="http://schemas.openxmlformats.org/officeDocument/2006/relationships/image" Target="../media/image97.jpg"/><Relationship Id="rId104" Type="http://schemas.openxmlformats.org/officeDocument/2006/relationships/image" Target="../media/image104.png"/><Relationship Id="rId120" Type="http://schemas.openxmlformats.org/officeDocument/2006/relationships/image" Target="../media/image120.jpg"/><Relationship Id="rId125" Type="http://schemas.openxmlformats.org/officeDocument/2006/relationships/image" Target="../media/image125.jpg"/><Relationship Id="rId7" Type="http://schemas.openxmlformats.org/officeDocument/2006/relationships/image" Target="../media/image7.jpg"/><Relationship Id="rId71" Type="http://schemas.openxmlformats.org/officeDocument/2006/relationships/image" Target="../media/image71.jpg"/><Relationship Id="rId92" Type="http://schemas.openxmlformats.org/officeDocument/2006/relationships/image" Target="../media/image92.jpg"/><Relationship Id="rId2" Type="http://schemas.openxmlformats.org/officeDocument/2006/relationships/image" Target="../media/image2.jpg"/><Relationship Id="rId29" Type="http://schemas.openxmlformats.org/officeDocument/2006/relationships/image" Target="../media/image29.jpg"/><Relationship Id="rId24" Type="http://schemas.openxmlformats.org/officeDocument/2006/relationships/image" Target="../media/image24.jpg"/><Relationship Id="rId40" Type="http://schemas.openxmlformats.org/officeDocument/2006/relationships/image" Target="../media/image40.jpg"/><Relationship Id="rId45" Type="http://schemas.openxmlformats.org/officeDocument/2006/relationships/image" Target="../media/image45.jpg"/><Relationship Id="rId66" Type="http://schemas.openxmlformats.org/officeDocument/2006/relationships/image" Target="../media/image66.png"/><Relationship Id="rId87" Type="http://schemas.openxmlformats.org/officeDocument/2006/relationships/image" Target="../media/image87.jpg"/><Relationship Id="rId110" Type="http://schemas.openxmlformats.org/officeDocument/2006/relationships/image" Target="../media/image110.jpg"/><Relationship Id="rId115" Type="http://schemas.openxmlformats.org/officeDocument/2006/relationships/image" Target="../media/image115.jpg"/></Relationships>
</file>

<file path=xl/drawings/_rels/drawing2.xml.rels><?xml version="1.0" encoding="UTF-8" standalone="yes"?>
<Relationships xmlns="http://schemas.openxmlformats.org/package/2006/relationships"><Relationship Id="rId1" Type="http://schemas.openxmlformats.org/officeDocument/2006/relationships/image" Target="../media/image12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0.jpg"/><Relationship Id="rId2" Type="http://schemas.openxmlformats.org/officeDocument/2006/relationships/image" Target="../media/image129.png"/><Relationship Id="rId1" Type="http://schemas.openxmlformats.org/officeDocument/2006/relationships/image" Target="../media/image128.png"/></Relationships>
</file>

<file path=xl/drawings/drawing1.xml><?xml version="1.0" encoding="utf-8"?>
<xdr:wsDr xmlns:xdr="http://schemas.openxmlformats.org/drawingml/2006/spreadsheetDrawing" xmlns:a="http://schemas.openxmlformats.org/drawingml/2006/main">
  <xdr:oneCellAnchor>
    <xdr:from>
      <xdr:col>1</xdr:col>
      <xdr:colOff>47624</xdr:colOff>
      <xdr:row>5</xdr:row>
      <xdr:rowOff>183173</xdr:rowOff>
    </xdr:from>
    <xdr:ext cx="1588722" cy="1445602"/>
    <xdr:pic>
      <xdr:nvPicPr>
        <xdr:cNvPr id="2" name="image1.jpg"/>
        <xdr:cNvPicPr preferRelativeResize="0"/>
      </xdr:nvPicPr>
      <xdr:blipFill>
        <a:blip xmlns:r="http://schemas.openxmlformats.org/officeDocument/2006/relationships" r:embed="rId1" cstate="print"/>
        <a:stretch>
          <a:fillRect/>
        </a:stretch>
      </xdr:blipFill>
      <xdr:spPr>
        <a:xfrm>
          <a:off x="1867143" y="3541346"/>
          <a:ext cx="1588722" cy="1445602"/>
        </a:xfrm>
        <a:prstGeom prst="rect">
          <a:avLst/>
        </a:prstGeom>
        <a:noFill/>
      </xdr:spPr>
    </xdr:pic>
    <xdr:clientData fLocksWithSheet="0"/>
  </xdr:oneCellAnchor>
  <xdr:oneCellAnchor>
    <xdr:from>
      <xdr:col>2</xdr:col>
      <xdr:colOff>95251</xdr:colOff>
      <xdr:row>5</xdr:row>
      <xdr:rowOff>114300</xdr:rowOff>
    </xdr:from>
    <xdr:ext cx="1790700" cy="1562100"/>
    <xdr:pic>
      <xdr:nvPicPr>
        <xdr:cNvPr id="3" name="image2.jpg"/>
        <xdr:cNvPicPr preferRelativeResize="0"/>
      </xdr:nvPicPr>
      <xdr:blipFill>
        <a:blip xmlns:r="http://schemas.openxmlformats.org/officeDocument/2006/relationships" r:embed="rId2" cstate="print"/>
        <a:stretch>
          <a:fillRect/>
        </a:stretch>
      </xdr:blipFill>
      <xdr:spPr>
        <a:xfrm>
          <a:off x="2524126" y="3038475"/>
          <a:ext cx="1790700" cy="1562100"/>
        </a:xfrm>
        <a:prstGeom prst="rect">
          <a:avLst/>
        </a:prstGeom>
        <a:noFill/>
      </xdr:spPr>
    </xdr:pic>
    <xdr:clientData fLocksWithSheet="0"/>
  </xdr:oneCellAnchor>
  <xdr:oneCellAnchor>
    <xdr:from>
      <xdr:col>1</xdr:col>
      <xdr:colOff>104775</xdr:colOff>
      <xdr:row>6</xdr:row>
      <xdr:rowOff>171450</xdr:rowOff>
    </xdr:from>
    <xdr:ext cx="866775" cy="1362075"/>
    <xdr:pic>
      <xdr:nvPicPr>
        <xdr:cNvPr id="4" name="image3.jpg"/>
        <xdr:cNvPicPr preferRelativeResize="0"/>
      </xdr:nvPicPr>
      <xdr:blipFill>
        <a:blip xmlns:r="http://schemas.openxmlformats.org/officeDocument/2006/relationships" r:embed="rId3" cstate="print"/>
        <a:stretch>
          <a:fillRect/>
        </a:stretch>
      </xdr:blipFill>
      <xdr:spPr>
        <a:xfrm>
          <a:off x="1200150" y="4857750"/>
          <a:ext cx="866775" cy="1362075"/>
        </a:xfrm>
        <a:prstGeom prst="rect">
          <a:avLst/>
        </a:prstGeom>
        <a:noFill/>
      </xdr:spPr>
    </xdr:pic>
    <xdr:clientData fLocksWithSheet="0"/>
  </xdr:oneCellAnchor>
  <xdr:oneCellAnchor>
    <xdr:from>
      <xdr:col>2</xdr:col>
      <xdr:colOff>95251</xdr:colOff>
      <xdr:row>6</xdr:row>
      <xdr:rowOff>180975</xdr:rowOff>
    </xdr:from>
    <xdr:ext cx="1752600" cy="1504950"/>
    <xdr:pic>
      <xdr:nvPicPr>
        <xdr:cNvPr id="5" name="image4.jpg"/>
        <xdr:cNvPicPr preferRelativeResize="0"/>
      </xdr:nvPicPr>
      <xdr:blipFill>
        <a:blip xmlns:r="http://schemas.openxmlformats.org/officeDocument/2006/relationships" r:embed="rId4" cstate="print"/>
        <a:stretch>
          <a:fillRect/>
        </a:stretch>
      </xdr:blipFill>
      <xdr:spPr>
        <a:xfrm>
          <a:off x="2524126" y="4867275"/>
          <a:ext cx="1752600" cy="1504950"/>
        </a:xfrm>
        <a:prstGeom prst="rect">
          <a:avLst/>
        </a:prstGeom>
        <a:noFill/>
      </xdr:spPr>
    </xdr:pic>
    <xdr:clientData fLocksWithSheet="0"/>
  </xdr:oneCellAnchor>
  <xdr:oneCellAnchor>
    <xdr:from>
      <xdr:col>1</xdr:col>
      <xdr:colOff>19049</xdr:colOff>
      <xdr:row>7</xdr:row>
      <xdr:rowOff>247650</xdr:rowOff>
    </xdr:from>
    <xdr:ext cx="1304926" cy="1066800"/>
    <xdr:pic>
      <xdr:nvPicPr>
        <xdr:cNvPr id="6" name="image7.jpg"/>
        <xdr:cNvPicPr preferRelativeResize="0"/>
      </xdr:nvPicPr>
      <xdr:blipFill>
        <a:blip xmlns:r="http://schemas.openxmlformats.org/officeDocument/2006/relationships" r:embed="rId5" cstate="print"/>
        <a:stretch>
          <a:fillRect/>
        </a:stretch>
      </xdr:blipFill>
      <xdr:spPr>
        <a:xfrm>
          <a:off x="1114424" y="6696075"/>
          <a:ext cx="1304926" cy="1066800"/>
        </a:xfrm>
        <a:prstGeom prst="rect">
          <a:avLst/>
        </a:prstGeom>
        <a:noFill/>
      </xdr:spPr>
    </xdr:pic>
    <xdr:clientData fLocksWithSheet="0"/>
  </xdr:oneCellAnchor>
  <xdr:oneCellAnchor>
    <xdr:from>
      <xdr:col>2</xdr:col>
      <xdr:colOff>54463</xdr:colOff>
      <xdr:row>7</xdr:row>
      <xdr:rowOff>131151</xdr:rowOff>
    </xdr:from>
    <xdr:ext cx="1850537" cy="1566254"/>
    <xdr:pic>
      <xdr:nvPicPr>
        <xdr:cNvPr id="7" name="image6.png"/>
        <xdr:cNvPicPr preferRelativeResize="0"/>
      </xdr:nvPicPr>
      <xdr:blipFill>
        <a:blip xmlns:r="http://schemas.openxmlformats.org/officeDocument/2006/relationships" r:embed="rId6" cstate="print"/>
        <a:stretch>
          <a:fillRect/>
        </a:stretch>
      </xdr:blipFill>
      <xdr:spPr>
        <a:xfrm>
          <a:off x="3205040" y="6945189"/>
          <a:ext cx="1850537" cy="1566254"/>
        </a:xfrm>
        <a:prstGeom prst="rect">
          <a:avLst/>
        </a:prstGeom>
        <a:noFill/>
      </xdr:spPr>
    </xdr:pic>
    <xdr:clientData fLocksWithSheet="0"/>
  </xdr:oneCellAnchor>
  <xdr:oneCellAnchor>
    <xdr:from>
      <xdr:col>1</xdr:col>
      <xdr:colOff>85725</xdr:colOff>
      <xdr:row>8</xdr:row>
      <xdr:rowOff>342900</xdr:rowOff>
    </xdr:from>
    <xdr:ext cx="1228725" cy="952500"/>
    <xdr:pic>
      <xdr:nvPicPr>
        <xdr:cNvPr id="8" name="image7.jpg"/>
        <xdr:cNvPicPr preferRelativeResize="0"/>
      </xdr:nvPicPr>
      <xdr:blipFill>
        <a:blip xmlns:r="http://schemas.openxmlformats.org/officeDocument/2006/relationships" r:embed="rId5" cstate="print"/>
        <a:stretch>
          <a:fillRect/>
        </a:stretch>
      </xdr:blipFill>
      <xdr:spPr>
        <a:xfrm>
          <a:off x="1901428" y="8960048"/>
          <a:ext cx="1228725" cy="952500"/>
        </a:xfrm>
        <a:prstGeom prst="rect">
          <a:avLst/>
        </a:prstGeom>
        <a:noFill/>
      </xdr:spPr>
    </xdr:pic>
    <xdr:clientData fLocksWithSheet="0"/>
  </xdr:oneCellAnchor>
  <xdr:oneCellAnchor>
    <xdr:from>
      <xdr:col>2</xdr:col>
      <xdr:colOff>123826</xdr:colOff>
      <xdr:row>8</xdr:row>
      <xdr:rowOff>266700</xdr:rowOff>
    </xdr:from>
    <xdr:ext cx="1771650" cy="1247775"/>
    <xdr:pic>
      <xdr:nvPicPr>
        <xdr:cNvPr id="9" name="image6.png"/>
        <xdr:cNvPicPr preferRelativeResize="0"/>
      </xdr:nvPicPr>
      <xdr:blipFill>
        <a:blip xmlns:r="http://schemas.openxmlformats.org/officeDocument/2006/relationships" r:embed="rId6" cstate="print"/>
        <a:stretch>
          <a:fillRect/>
        </a:stretch>
      </xdr:blipFill>
      <xdr:spPr>
        <a:xfrm>
          <a:off x="2552701" y="8477250"/>
          <a:ext cx="1771650" cy="1247775"/>
        </a:xfrm>
        <a:prstGeom prst="rect">
          <a:avLst/>
        </a:prstGeom>
        <a:noFill/>
      </xdr:spPr>
    </xdr:pic>
    <xdr:clientData fLocksWithSheet="0"/>
  </xdr:oneCellAnchor>
  <xdr:oneCellAnchor>
    <xdr:from>
      <xdr:col>1</xdr:col>
      <xdr:colOff>28574</xdr:colOff>
      <xdr:row>9</xdr:row>
      <xdr:rowOff>314325</xdr:rowOff>
    </xdr:from>
    <xdr:ext cx="1285875" cy="1047750"/>
    <xdr:pic>
      <xdr:nvPicPr>
        <xdr:cNvPr id="10" name="image7.jpg"/>
        <xdr:cNvPicPr preferRelativeResize="0"/>
      </xdr:nvPicPr>
      <xdr:blipFill>
        <a:blip xmlns:r="http://schemas.openxmlformats.org/officeDocument/2006/relationships" r:embed="rId5" cstate="print"/>
        <a:stretch>
          <a:fillRect/>
        </a:stretch>
      </xdr:blipFill>
      <xdr:spPr>
        <a:xfrm>
          <a:off x="1123949" y="10287000"/>
          <a:ext cx="1285875" cy="1047750"/>
        </a:xfrm>
        <a:prstGeom prst="rect">
          <a:avLst/>
        </a:prstGeom>
        <a:noFill/>
      </xdr:spPr>
    </xdr:pic>
    <xdr:clientData fLocksWithSheet="0"/>
  </xdr:oneCellAnchor>
  <xdr:oneCellAnchor>
    <xdr:from>
      <xdr:col>2</xdr:col>
      <xdr:colOff>114301</xdr:colOff>
      <xdr:row>9</xdr:row>
      <xdr:rowOff>200025</xdr:rowOff>
    </xdr:from>
    <xdr:ext cx="1790700" cy="1521801"/>
    <xdr:pic>
      <xdr:nvPicPr>
        <xdr:cNvPr id="11" name="image9.jpg"/>
        <xdr:cNvPicPr preferRelativeResize="0"/>
      </xdr:nvPicPr>
      <xdr:blipFill>
        <a:blip xmlns:r="http://schemas.openxmlformats.org/officeDocument/2006/relationships" r:embed="rId7" cstate="print"/>
        <a:stretch>
          <a:fillRect/>
        </a:stretch>
      </xdr:blipFill>
      <xdr:spPr>
        <a:xfrm>
          <a:off x="3264878" y="10530987"/>
          <a:ext cx="1790700" cy="1521801"/>
        </a:xfrm>
        <a:prstGeom prst="rect">
          <a:avLst/>
        </a:prstGeom>
        <a:noFill/>
      </xdr:spPr>
    </xdr:pic>
    <xdr:clientData fLocksWithSheet="0"/>
  </xdr:oneCellAnchor>
  <xdr:oneCellAnchor>
    <xdr:from>
      <xdr:col>1</xdr:col>
      <xdr:colOff>123825</xdr:colOff>
      <xdr:row>11</xdr:row>
      <xdr:rowOff>190500</xdr:rowOff>
    </xdr:from>
    <xdr:ext cx="1066800" cy="1066800"/>
    <xdr:pic>
      <xdr:nvPicPr>
        <xdr:cNvPr id="12" name="image17.jpg"/>
        <xdr:cNvPicPr preferRelativeResize="0"/>
      </xdr:nvPicPr>
      <xdr:blipFill>
        <a:blip xmlns:r="http://schemas.openxmlformats.org/officeDocument/2006/relationships" r:embed="rId8" cstate="print"/>
        <a:stretch>
          <a:fillRect/>
        </a:stretch>
      </xdr:blipFill>
      <xdr:spPr>
        <a:xfrm>
          <a:off x="1219200" y="11925300"/>
          <a:ext cx="1066800" cy="1066800"/>
        </a:xfrm>
        <a:prstGeom prst="rect">
          <a:avLst/>
        </a:prstGeom>
        <a:noFill/>
      </xdr:spPr>
    </xdr:pic>
    <xdr:clientData fLocksWithSheet="0"/>
  </xdr:oneCellAnchor>
  <xdr:oneCellAnchor>
    <xdr:from>
      <xdr:col>2</xdr:col>
      <xdr:colOff>19051</xdr:colOff>
      <xdr:row>11</xdr:row>
      <xdr:rowOff>201735</xdr:rowOff>
    </xdr:from>
    <xdr:ext cx="1885950" cy="1031630"/>
    <xdr:pic>
      <xdr:nvPicPr>
        <xdr:cNvPr id="13" name="image8.png"/>
        <xdr:cNvPicPr preferRelativeResize="0"/>
      </xdr:nvPicPr>
      <xdr:blipFill>
        <a:blip xmlns:r="http://schemas.openxmlformats.org/officeDocument/2006/relationships" r:embed="rId9" cstate="print"/>
        <a:stretch>
          <a:fillRect/>
        </a:stretch>
      </xdr:blipFill>
      <xdr:spPr>
        <a:xfrm>
          <a:off x="3548186" y="12486543"/>
          <a:ext cx="1885950" cy="1031630"/>
        </a:xfrm>
        <a:prstGeom prst="rect">
          <a:avLst/>
        </a:prstGeom>
        <a:noFill/>
      </xdr:spPr>
    </xdr:pic>
    <xdr:clientData fLocksWithSheet="0"/>
  </xdr:oneCellAnchor>
  <xdr:oneCellAnchor>
    <xdr:from>
      <xdr:col>1</xdr:col>
      <xdr:colOff>171450</xdr:colOff>
      <xdr:row>12</xdr:row>
      <xdr:rowOff>171450</xdr:rowOff>
    </xdr:from>
    <xdr:ext cx="895350" cy="1123950"/>
    <xdr:pic>
      <xdr:nvPicPr>
        <xdr:cNvPr id="14" name="image12.png"/>
        <xdr:cNvPicPr preferRelativeResize="0"/>
      </xdr:nvPicPr>
      <xdr:blipFill>
        <a:blip xmlns:r="http://schemas.openxmlformats.org/officeDocument/2006/relationships" r:embed="rId10" cstate="print"/>
        <a:stretch>
          <a:fillRect/>
        </a:stretch>
      </xdr:blipFill>
      <xdr:spPr>
        <a:xfrm>
          <a:off x="1266825" y="13439775"/>
          <a:ext cx="895350" cy="1123950"/>
        </a:xfrm>
        <a:prstGeom prst="rect">
          <a:avLst/>
        </a:prstGeom>
        <a:noFill/>
      </xdr:spPr>
    </xdr:pic>
    <xdr:clientData fLocksWithSheet="0"/>
  </xdr:oneCellAnchor>
  <xdr:oneCellAnchor>
    <xdr:from>
      <xdr:col>1</xdr:col>
      <xdr:colOff>1672981</xdr:colOff>
      <xdr:row>13</xdr:row>
      <xdr:rowOff>195384</xdr:rowOff>
    </xdr:from>
    <xdr:ext cx="1990481" cy="1160096"/>
    <xdr:pic>
      <xdr:nvPicPr>
        <xdr:cNvPr id="17" name="image10.jpg"/>
        <xdr:cNvPicPr preferRelativeResize="0"/>
      </xdr:nvPicPr>
      <xdr:blipFill>
        <a:blip xmlns:r="http://schemas.openxmlformats.org/officeDocument/2006/relationships" r:embed="rId11" cstate="print"/>
        <a:stretch>
          <a:fillRect/>
        </a:stretch>
      </xdr:blipFill>
      <xdr:spPr>
        <a:xfrm>
          <a:off x="3492500" y="15472019"/>
          <a:ext cx="1990481" cy="1160096"/>
        </a:xfrm>
        <a:prstGeom prst="rect">
          <a:avLst/>
        </a:prstGeom>
        <a:noFill/>
      </xdr:spPr>
    </xdr:pic>
    <xdr:clientData fLocksWithSheet="0"/>
  </xdr:oneCellAnchor>
  <xdr:oneCellAnchor>
    <xdr:from>
      <xdr:col>1</xdr:col>
      <xdr:colOff>104775</xdr:colOff>
      <xdr:row>14</xdr:row>
      <xdr:rowOff>276225</xdr:rowOff>
    </xdr:from>
    <xdr:ext cx="1066800" cy="809625"/>
    <xdr:pic>
      <xdr:nvPicPr>
        <xdr:cNvPr id="18" name="image11.jpg"/>
        <xdr:cNvPicPr preferRelativeResize="0"/>
      </xdr:nvPicPr>
      <xdr:blipFill>
        <a:blip xmlns:r="http://schemas.openxmlformats.org/officeDocument/2006/relationships" r:embed="rId12" cstate="print"/>
        <a:stretch>
          <a:fillRect/>
        </a:stretch>
      </xdr:blipFill>
      <xdr:spPr>
        <a:xfrm>
          <a:off x="1200150" y="16459200"/>
          <a:ext cx="1066800" cy="809625"/>
        </a:xfrm>
        <a:prstGeom prst="rect">
          <a:avLst/>
        </a:prstGeom>
        <a:noFill/>
      </xdr:spPr>
    </xdr:pic>
    <xdr:clientData fLocksWithSheet="0"/>
  </xdr:oneCellAnchor>
  <xdr:oneCellAnchor>
    <xdr:from>
      <xdr:col>2</xdr:col>
      <xdr:colOff>12212</xdr:colOff>
      <xdr:row>14</xdr:row>
      <xdr:rowOff>158751</xdr:rowOff>
    </xdr:from>
    <xdr:ext cx="1843942" cy="1003300"/>
    <xdr:pic>
      <xdr:nvPicPr>
        <xdr:cNvPr id="19" name="image10.jpg"/>
        <xdr:cNvPicPr preferRelativeResize="0"/>
      </xdr:nvPicPr>
      <xdr:blipFill>
        <a:blip xmlns:r="http://schemas.openxmlformats.org/officeDocument/2006/relationships" r:embed="rId11" cstate="print"/>
        <a:stretch>
          <a:fillRect/>
        </a:stretch>
      </xdr:blipFill>
      <xdr:spPr>
        <a:xfrm>
          <a:off x="3162789" y="16693174"/>
          <a:ext cx="1843942" cy="1003300"/>
        </a:xfrm>
        <a:prstGeom prst="rect">
          <a:avLst/>
        </a:prstGeom>
        <a:noFill/>
      </xdr:spPr>
    </xdr:pic>
    <xdr:clientData fLocksWithSheet="0"/>
  </xdr:oneCellAnchor>
  <xdr:oneCellAnchor>
    <xdr:from>
      <xdr:col>1</xdr:col>
      <xdr:colOff>133350</xdr:colOff>
      <xdr:row>15</xdr:row>
      <xdr:rowOff>276225</xdr:rowOff>
    </xdr:from>
    <xdr:ext cx="1066800" cy="809625"/>
    <xdr:pic>
      <xdr:nvPicPr>
        <xdr:cNvPr id="20" name="image11.jpg"/>
        <xdr:cNvPicPr preferRelativeResize="0"/>
      </xdr:nvPicPr>
      <xdr:blipFill>
        <a:blip xmlns:r="http://schemas.openxmlformats.org/officeDocument/2006/relationships" r:embed="rId12" cstate="print"/>
        <a:stretch>
          <a:fillRect/>
        </a:stretch>
      </xdr:blipFill>
      <xdr:spPr>
        <a:xfrm>
          <a:off x="1228725" y="17916525"/>
          <a:ext cx="1066800" cy="809625"/>
        </a:xfrm>
        <a:prstGeom prst="rect">
          <a:avLst/>
        </a:prstGeom>
        <a:noFill/>
      </xdr:spPr>
    </xdr:pic>
    <xdr:clientData fLocksWithSheet="0"/>
  </xdr:oneCellAnchor>
  <xdr:oneCellAnchor>
    <xdr:from>
      <xdr:col>2</xdr:col>
      <xdr:colOff>9525</xdr:colOff>
      <xdr:row>15</xdr:row>
      <xdr:rowOff>180975</xdr:rowOff>
    </xdr:from>
    <xdr:ext cx="1905000" cy="962025"/>
    <xdr:pic>
      <xdr:nvPicPr>
        <xdr:cNvPr id="21" name="image10.jpg"/>
        <xdr:cNvPicPr preferRelativeResize="0"/>
      </xdr:nvPicPr>
      <xdr:blipFill>
        <a:blip xmlns:r="http://schemas.openxmlformats.org/officeDocument/2006/relationships" r:embed="rId11" cstate="print"/>
        <a:stretch>
          <a:fillRect/>
        </a:stretch>
      </xdr:blipFill>
      <xdr:spPr>
        <a:xfrm>
          <a:off x="2438400" y="17821275"/>
          <a:ext cx="1905000" cy="962025"/>
        </a:xfrm>
        <a:prstGeom prst="rect">
          <a:avLst/>
        </a:prstGeom>
        <a:noFill/>
      </xdr:spPr>
    </xdr:pic>
    <xdr:clientData fLocksWithSheet="0"/>
  </xdr:oneCellAnchor>
  <xdr:oneCellAnchor>
    <xdr:from>
      <xdr:col>1</xdr:col>
      <xdr:colOff>95250</xdr:colOff>
      <xdr:row>16</xdr:row>
      <xdr:rowOff>323850</xdr:rowOff>
    </xdr:from>
    <xdr:ext cx="1066800" cy="809625"/>
    <xdr:pic>
      <xdr:nvPicPr>
        <xdr:cNvPr id="22" name="image11.jpg"/>
        <xdr:cNvPicPr preferRelativeResize="0"/>
      </xdr:nvPicPr>
      <xdr:blipFill>
        <a:blip xmlns:r="http://schemas.openxmlformats.org/officeDocument/2006/relationships" r:embed="rId12" cstate="print"/>
        <a:stretch>
          <a:fillRect/>
        </a:stretch>
      </xdr:blipFill>
      <xdr:spPr>
        <a:xfrm>
          <a:off x="1190625" y="19421475"/>
          <a:ext cx="1066800" cy="809625"/>
        </a:xfrm>
        <a:prstGeom prst="rect">
          <a:avLst/>
        </a:prstGeom>
        <a:noFill/>
      </xdr:spPr>
    </xdr:pic>
    <xdr:clientData fLocksWithSheet="0"/>
  </xdr:oneCellAnchor>
  <xdr:oneCellAnchor>
    <xdr:from>
      <xdr:col>2</xdr:col>
      <xdr:colOff>9525</xdr:colOff>
      <xdr:row>16</xdr:row>
      <xdr:rowOff>200025</xdr:rowOff>
    </xdr:from>
    <xdr:ext cx="1905000" cy="962025"/>
    <xdr:pic>
      <xdr:nvPicPr>
        <xdr:cNvPr id="23" name="image10.jpg"/>
        <xdr:cNvPicPr preferRelativeResize="0"/>
      </xdr:nvPicPr>
      <xdr:blipFill>
        <a:blip xmlns:r="http://schemas.openxmlformats.org/officeDocument/2006/relationships" r:embed="rId11" cstate="print"/>
        <a:stretch>
          <a:fillRect/>
        </a:stretch>
      </xdr:blipFill>
      <xdr:spPr>
        <a:xfrm>
          <a:off x="2438400" y="19297650"/>
          <a:ext cx="1905000" cy="962025"/>
        </a:xfrm>
        <a:prstGeom prst="rect">
          <a:avLst/>
        </a:prstGeom>
        <a:noFill/>
      </xdr:spPr>
    </xdr:pic>
    <xdr:clientData fLocksWithSheet="0"/>
  </xdr:oneCellAnchor>
  <xdr:oneCellAnchor>
    <xdr:from>
      <xdr:col>1</xdr:col>
      <xdr:colOff>104775</xdr:colOff>
      <xdr:row>17</xdr:row>
      <xdr:rowOff>152399</xdr:rowOff>
    </xdr:from>
    <xdr:ext cx="1181100" cy="1038226"/>
    <xdr:pic>
      <xdr:nvPicPr>
        <xdr:cNvPr id="24" name="image13.jpg"/>
        <xdr:cNvPicPr preferRelativeResize="0"/>
      </xdr:nvPicPr>
      <xdr:blipFill>
        <a:blip xmlns:r="http://schemas.openxmlformats.org/officeDocument/2006/relationships" r:embed="rId13" cstate="print"/>
        <a:stretch>
          <a:fillRect/>
        </a:stretch>
      </xdr:blipFill>
      <xdr:spPr>
        <a:xfrm>
          <a:off x="1200150" y="20707349"/>
          <a:ext cx="1181100" cy="1038226"/>
        </a:xfrm>
        <a:prstGeom prst="rect">
          <a:avLst/>
        </a:prstGeom>
        <a:noFill/>
      </xdr:spPr>
    </xdr:pic>
    <xdr:clientData fLocksWithSheet="0"/>
  </xdr:oneCellAnchor>
  <xdr:oneCellAnchor>
    <xdr:from>
      <xdr:col>1</xdr:col>
      <xdr:colOff>195630</xdr:colOff>
      <xdr:row>18</xdr:row>
      <xdr:rowOff>156308</xdr:rowOff>
    </xdr:from>
    <xdr:ext cx="1143000" cy="1047750"/>
    <xdr:pic>
      <xdr:nvPicPr>
        <xdr:cNvPr id="26" name="image13.jpg"/>
        <xdr:cNvPicPr preferRelativeResize="0"/>
      </xdr:nvPicPr>
      <xdr:blipFill>
        <a:blip xmlns:r="http://schemas.openxmlformats.org/officeDocument/2006/relationships" r:embed="rId13" cstate="print"/>
        <a:stretch>
          <a:fillRect/>
        </a:stretch>
      </xdr:blipFill>
      <xdr:spPr>
        <a:xfrm>
          <a:off x="2015149" y="22698808"/>
          <a:ext cx="1143000" cy="1047750"/>
        </a:xfrm>
        <a:prstGeom prst="rect">
          <a:avLst/>
        </a:prstGeom>
        <a:noFill/>
      </xdr:spPr>
    </xdr:pic>
    <xdr:clientData fLocksWithSheet="0"/>
  </xdr:oneCellAnchor>
  <xdr:oneCellAnchor>
    <xdr:from>
      <xdr:col>1</xdr:col>
      <xdr:colOff>190500</xdr:colOff>
      <xdr:row>19</xdr:row>
      <xdr:rowOff>142875</xdr:rowOff>
    </xdr:from>
    <xdr:ext cx="1066800" cy="1066800"/>
    <xdr:pic>
      <xdr:nvPicPr>
        <xdr:cNvPr id="28" name="image15.jpg"/>
        <xdr:cNvPicPr preferRelativeResize="0"/>
      </xdr:nvPicPr>
      <xdr:blipFill>
        <a:blip xmlns:r="http://schemas.openxmlformats.org/officeDocument/2006/relationships" r:embed="rId14" cstate="print"/>
        <a:stretch>
          <a:fillRect/>
        </a:stretch>
      </xdr:blipFill>
      <xdr:spPr>
        <a:xfrm>
          <a:off x="1285875" y="23612475"/>
          <a:ext cx="1066800" cy="1066800"/>
        </a:xfrm>
        <a:prstGeom prst="rect">
          <a:avLst/>
        </a:prstGeom>
        <a:noFill/>
      </xdr:spPr>
    </xdr:pic>
    <xdr:clientData fLocksWithSheet="0"/>
  </xdr:oneCellAnchor>
  <xdr:oneCellAnchor>
    <xdr:from>
      <xdr:col>2</xdr:col>
      <xdr:colOff>2931</xdr:colOff>
      <xdr:row>19</xdr:row>
      <xdr:rowOff>216388</xdr:rowOff>
    </xdr:from>
    <xdr:ext cx="1950916" cy="1053612"/>
    <xdr:pic>
      <xdr:nvPicPr>
        <xdr:cNvPr id="29" name="image16.jpg"/>
        <xdr:cNvPicPr preferRelativeResize="0"/>
      </xdr:nvPicPr>
      <xdr:blipFill>
        <a:blip xmlns:r="http://schemas.openxmlformats.org/officeDocument/2006/relationships" r:embed="rId15" cstate="print"/>
        <a:stretch>
          <a:fillRect/>
        </a:stretch>
      </xdr:blipFill>
      <xdr:spPr>
        <a:xfrm>
          <a:off x="3532066" y="24212061"/>
          <a:ext cx="1950916" cy="1053612"/>
        </a:xfrm>
        <a:prstGeom prst="rect">
          <a:avLst/>
        </a:prstGeom>
        <a:noFill/>
      </xdr:spPr>
    </xdr:pic>
    <xdr:clientData fLocksWithSheet="0"/>
  </xdr:oneCellAnchor>
  <xdr:oneCellAnchor>
    <xdr:from>
      <xdr:col>1</xdr:col>
      <xdr:colOff>104775</xdr:colOff>
      <xdr:row>20</xdr:row>
      <xdr:rowOff>123825</xdr:rowOff>
    </xdr:from>
    <xdr:ext cx="1066800" cy="1066800"/>
    <xdr:pic>
      <xdr:nvPicPr>
        <xdr:cNvPr id="30" name="image15.jpg"/>
        <xdr:cNvPicPr preferRelativeResize="0"/>
      </xdr:nvPicPr>
      <xdr:blipFill>
        <a:blip xmlns:r="http://schemas.openxmlformats.org/officeDocument/2006/relationships" r:embed="rId14" cstate="print"/>
        <a:stretch>
          <a:fillRect/>
        </a:stretch>
      </xdr:blipFill>
      <xdr:spPr>
        <a:xfrm>
          <a:off x="1200150" y="25050750"/>
          <a:ext cx="1066800" cy="1066800"/>
        </a:xfrm>
        <a:prstGeom prst="rect">
          <a:avLst/>
        </a:prstGeom>
        <a:noFill/>
      </xdr:spPr>
    </xdr:pic>
    <xdr:clientData fLocksWithSheet="0"/>
  </xdr:oneCellAnchor>
  <xdr:oneCellAnchor>
    <xdr:from>
      <xdr:col>2</xdr:col>
      <xdr:colOff>36635</xdr:colOff>
      <xdr:row>20</xdr:row>
      <xdr:rowOff>170960</xdr:rowOff>
    </xdr:from>
    <xdr:ext cx="1849316" cy="1000615"/>
    <xdr:pic>
      <xdr:nvPicPr>
        <xdr:cNvPr id="31" name="image16.jpg"/>
        <xdr:cNvPicPr preferRelativeResize="0"/>
      </xdr:nvPicPr>
      <xdr:blipFill>
        <a:blip xmlns:r="http://schemas.openxmlformats.org/officeDocument/2006/relationships" r:embed="rId15" cstate="print"/>
        <a:stretch>
          <a:fillRect/>
        </a:stretch>
      </xdr:blipFill>
      <xdr:spPr>
        <a:xfrm>
          <a:off x="3187212" y="25424422"/>
          <a:ext cx="1849316" cy="1000615"/>
        </a:xfrm>
        <a:prstGeom prst="rect">
          <a:avLst/>
        </a:prstGeom>
        <a:noFill/>
      </xdr:spPr>
    </xdr:pic>
    <xdr:clientData fLocksWithSheet="0"/>
  </xdr:oneCellAnchor>
  <xdr:oneCellAnchor>
    <xdr:from>
      <xdr:col>1</xdr:col>
      <xdr:colOff>114300</xdr:colOff>
      <xdr:row>22</xdr:row>
      <xdr:rowOff>95250</xdr:rowOff>
    </xdr:from>
    <xdr:ext cx="971550" cy="1209675"/>
    <xdr:pic>
      <xdr:nvPicPr>
        <xdr:cNvPr id="32" name="image19.jpg"/>
        <xdr:cNvPicPr preferRelativeResize="0"/>
      </xdr:nvPicPr>
      <xdr:blipFill>
        <a:blip xmlns:r="http://schemas.openxmlformats.org/officeDocument/2006/relationships" r:embed="rId16" cstate="print"/>
        <a:stretch>
          <a:fillRect/>
        </a:stretch>
      </xdr:blipFill>
      <xdr:spPr>
        <a:xfrm>
          <a:off x="1209675" y="26479500"/>
          <a:ext cx="971550" cy="1209675"/>
        </a:xfrm>
        <a:prstGeom prst="rect">
          <a:avLst/>
        </a:prstGeom>
        <a:noFill/>
      </xdr:spPr>
    </xdr:pic>
    <xdr:clientData fLocksWithSheet="0"/>
  </xdr:oneCellAnchor>
  <xdr:oneCellAnchor>
    <xdr:from>
      <xdr:col>2</xdr:col>
      <xdr:colOff>219809</xdr:colOff>
      <xdr:row>22</xdr:row>
      <xdr:rowOff>48846</xdr:rowOff>
    </xdr:from>
    <xdr:ext cx="1380392" cy="1303704"/>
    <xdr:pic>
      <xdr:nvPicPr>
        <xdr:cNvPr id="33" name="image18.jpg"/>
        <xdr:cNvPicPr preferRelativeResize="0"/>
      </xdr:nvPicPr>
      <xdr:blipFill>
        <a:blip xmlns:r="http://schemas.openxmlformats.org/officeDocument/2006/relationships" r:embed="rId17" cstate="print"/>
        <a:stretch>
          <a:fillRect/>
        </a:stretch>
      </xdr:blipFill>
      <xdr:spPr>
        <a:xfrm>
          <a:off x="3370386" y="26755481"/>
          <a:ext cx="1380392" cy="1303704"/>
        </a:xfrm>
        <a:prstGeom prst="rect">
          <a:avLst/>
        </a:prstGeom>
        <a:noFill/>
      </xdr:spPr>
    </xdr:pic>
    <xdr:clientData fLocksWithSheet="0"/>
  </xdr:oneCellAnchor>
  <xdr:oneCellAnchor>
    <xdr:from>
      <xdr:col>1</xdr:col>
      <xdr:colOff>220297</xdr:colOff>
      <xdr:row>23</xdr:row>
      <xdr:rowOff>104774</xdr:rowOff>
    </xdr:from>
    <xdr:ext cx="1000125" cy="1209675"/>
    <xdr:pic>
      <xdr:nvPicPr>
        <xdr:cNvPr id="34" name="image20.jpg"/>
        <xdr:cNvPicPr preferRelativeResize="0"/>
      </xdr:nvPicPr>
      <xdr:blipFill>
        <a:blip xmlns:r="http://schemas.openxmlformats.org/officeDocument/2006/relationships" r:embed="rId18" cstate="print"/>
        <a:stretch>
          <a:fillRect/>
        </a:stretch>
      </xdr:blipFill>
      <xdr:spPr>
        <a:xfrm>
          <a:off x="2039816" y="29913139"/>
          <a:ext cx="1000125" cy="1209675"/>
        </a:xfrm>
        <a:prstGeom prst="rect">
          <a:avLst/>
        </a:prstGeom>
        <a:noFill/>
      </xdr:spPr>
    </xdr:pic>
    <xdr:clientData fLocksWithSheet="0"/>
  </xdr:oneCellAnchor>
  <xdr:oneCellAnchor>
    <xdr:from>
      <xdr:col>2</xdr:col>
      <xdr:colOff>85725</xdr:colOff>
      <xdr:row>23</xdr:row>
      <xdr:rowOff>28575</xdr:rowOff>
    </xdr:from>
    <xdr:ext cx="1790700" cy="1343025"/>
    <xdr:pic>
      <xdr:nvPicPr>
        <xdr:cNvPr id="35" name="image21.jpg"/>
        <xdr:cNvPicPr preferRelativeResize="0"/>
      </xdr:nvPicPr>
      <xdr:blipFill>
        <a:blip xmlns:r="http://schemas.openxmlformats.org/officeDocument/2006/relationships" r:embed="rId19" cstate="print"/>
        <a:stretch>
          <a:fillRect/>
        </a:stretch>
      </xdr:blipFill>
      <xdr:spPr>
        <a:xfrm>
          <a:off x="2514600" y="27870150"/>
          <a:ext cx="1790700" cy="1343025"/>
        </a:xfrm>
        <a:prstGeom prst="rect">
          <a:avLst/>
        </a:prstGeom>
        <a:noFill/>
      </xdr:spPr>
    </xdr:pic>
    <xdr:clientData fLocksWithSheet="0"/>
  </xdr:oneCellAnchor>
  <xdr:oneCellAnchor>
    <xdr:from>
      <xdr:col>1</xdr:col>
      <xdr:colOff>209550</xdr:colOff>
      <xdr:row>24</xdr:row>
      <xdr:rowOff>209550</xdr:rowOff>
    </xdr:from>
    <xdr:ext cx="914400" cy="1285875"/>
    <xdr:pic>
      <xdr:nvPicPr>
        <xdr:cNvPr id="36" name="image20.jpg"/>
        <xdr:cNvPicPr preferRelativeResize="0"/>
      </xdr:nvPicPr>
      <xdr:blipFill>
        <a:blip xmlns:r="http://schemas.openxmlformats.org/officeDocument/2006/relationships" r:embed="rId18" cstate="print"/>
        <a:stretch>
          <a:fillRect/>
        </a:stretch>
      </xdr:blipFill>
      <xdr:spPr>
        <a:xfrm>
          <a:off x="1304925" y="29508450"/>
          <a:ext cx="914400" cy="1285875"/>
        </a:xfrm>
        <a:prstGeom prst="rect">
          <a:avLst/>
        </a:prstGeom>
        <a:noFill/>
      </xdr:spPr>
    </xdr:pic>
    <xdr:clientData fLocksWithSheet="0"/>
  </xdr:oneCellAnchor>
  <xdr:oneCellAnchor>
    <xdr:from>
      <xdr:col>2</xdr:col>
      <xdr:colOff>101111</xdr:colOff>
      <xdr:row>24</xdr:row>
      <xdr:rowOff>130663</xdr:rowOff>
    </xdr:from>
    <xdr:ext cx="1632927" cy="1481260"/>
    <xdr:pic>
      <xdr:nvPicPr>
        <xdr:cNvPr id="37" name="image21.jpg"/>
        <xdr:cNvPicPr preferRelativeResize="0"/>
      </xdr:nvPicPr>
      <xdr:blipFill>
        <a:blip xmlns:r="http://schemas.openxmlformats.org/officeDocument/2006/relationships" r:embed="rId19" cstate="print"/>
        <a:stretch>
          <a:fillRect/>
        </a:stretch>
      </xdr:blipFill>
      <xdr:spPr>
        <a:xfrm>
          <a:off x="3630246" y="31392201"/>
          <a:ext cx="1632927" cy="1481260"/>
        </a:xfrm>
        <a:prstGeom prst="rect">
          <a:avLst/>
        </a:prstGeom>
        <a:noFill/>
      </xdr:spPr>
    </xdr:pic>
    <xdr:clientData fLocksWithSheet="0"/>
  </xdr:oneCellAnchor>
  <xdr:oneCellAnchor>
    <xdr:from>
      <xdr:col>1</xdr:col>
      <xdr:colOff>171450</xdr:colOff>
      <xdr:row>25</xdr:row>
      <xdr:rowOff>123825</xdr:rowOff>
    </xdr:from>
    <xdr:ext cx="1038225" cy="1066800"/>
    <xdr:pic>
      <xdr:nvPicPr>
        <xdr:cNvPr id="38" name="image23.png"/>
        <xdr:cNvPicPr preferRelativeResize="0"/>
      </xdr:nvPicPr>
      <xdr:blipFill>
        <a:blip xmlns:r="http://schemas.openxmlformats.org/officeDocument/2006/relationships" r:embed="rId20" cstate="print"/>
        <a:stretch>
          <a:fillRect/>
        </a:stretch>
      </xdr:blipFill>
      <xdr:spPr>
        <a:xfrm>
          <a:off x="1266825" y="31089600"/>
          <a:ext cx="1038225" cy="1066800"/>
        </a:xfrm>
        <a:prstGeom prst="rect">
          <a:avLst/>
        </a:prstGeom>
        <a:noFill/>
      </xdr:spPr>
    </xdr:pic>
    <xdr:clientData fLocksWithSheet="0"/>
  </xdr:oneCellAnchor>
  <xdr:oneCellAnchor>
    <xdr:from>
      <xdr:col>2</xdr:col>
      <xdr:colOff>114299</xdr:colOff>
      <xdr:row>25</xdr:row>
      <xdr:rowOff>66676</xdr:rowOff>
    </xdr:from>
    <xdr:ext cx="1754066" cy="1325440"/>
    <xdr:pic>
      <xdr:nvPicPr>
        <xdr:cNvPr id="39" name="image22.jpg"/>
        <xdr:cNvPicPr preferRelativeResize="0"/>
      </xdr:nvPicPr>
      <xdr:blipFill>
        <a:blip xmlns:r="http://schemas.openxmlformats.org/officeDocument/2006/relationships" r:embed="rId21" cstate="print"/>
        <a:stretch>
          <a:fillRect/>
        </a:stretch>
      </xdr:blipFill>
      <xdr:spPr>
        <a:xfrm>
          <a:off x="3264876" y="31352638"/>
          <a:ext cx="1754066" cy="1325440"/>
        </a:xfrm>
        <a:prstGeom prst="rect">
          <a:avLst/>
        </a:prstGeom>
        <a:noFill/>
      </xdr:spPr>
    </xdr:pic>
    <xdr:clientData fLocksWithSheet="0"/>
  </xdr:oneCellAnchor>
  <xdr:oneCellAnchor>
    <xdr:from>
      <xdr:col>1</xdr:col>
      <xdr:colOff>47624</xdr:colOff>
      <xdr:row>26</xdr:row>
      <xdr:rowOff>66674</xdr:rowOff>
    </xdr:from>
    <xdr:ext cx="1266825" cy="1266825"/>
    <xdr:pic>
      <xdr:nvPicPr>
        <xdr:cNvPr id="40" name="image23.png"/>
        <xdr:cNvPicPr preferRelativeResize="0"/>
      </xdr:nvPicPr>
      <xdr:blipFill>
        <a:blip xmlns:r="http://schemas.openxmlformats.org/officeDocument/2006/relationships" r:embed="rId20" cstate="print"/>
        <a:stretch>
          <a:fillRect/>
        </a:stretch>
      </xdr:blipFill>
      <xdr:spPr>
        <a:xfrm>
          <a:off x="1142999" y="32404049"/>
          <a:ext cx="1266825" cy="1266825"/>
        </a:xfrm>
        <a:prstGeom prst="rect">
          <a:avLst/>
        </a:prstGeom>
        <a:noFill/>
      </xdr:spPr>
    </xdr:pic>
    <xdr:clientData fLocksWithSheet="0"/>
  </xdr:oneCellAnchor>
  <xdr:oneCellAnchor>
    <xdr:from>
      <xdr:col>2</xdr:col>
      <xdr:colOff>152399</xdr:colOff>
      <xdr:row>26</xdr:row>
      <xdr:rowOff>76199</xdr:rowOff>
    </xdr:from>
    <xdr:ext cx="1666875" cy="1228725"/>
    <xdr:pic>
      <xdr:nvPicPr>
        <xdr:cNvPr id="41" name="image22.jpg"/>
        <xdr:cNvPicPr preferRelativeResize="0"/>
      </xdr:nvPicPr>
      <xdr:blipFill>
        <a:blip xmlns:r="http://schemas.openxmlformats.org/officeDocument/2006/relationships" r:embed="rId21" cstate="print"/>
        <a:stretch>
          <a:fillRect/>
        </a:stretch>
      </xdr:blipFill>
      <xdr:spPr>
        <a:xfrm>
          <a:off x="2581274" y="32413574"/>
          <a:ext cx="1666875" cy="1228725"/>
        </a:xfrm>
        <a:prstGeom prst="rect">
          <a:avLst/>
        </a:prstGeom>
        <a:noFill/>
      </xdr:spPr>
    </xdr:pic>
    <xdr:clientData fLocksWithSheet="0"/>
  </xdr:oneCellAnchor>
  <xdr:oneCellAnchor>
    <xdr:from>
      <xdr:col>1</xdr:col>
      <xdr:colOff>38100</xdr:colOff>
      <xdr:row>27</xdr:row>
      <xdr:rowOff>133350</xdr:rowOff>
    </xdr:from>
    <xdr:ext cx="1295400" cy="1171575"/>
    <xdr:pic>
      <xdr:nvPicPr>
        <xdr:cNvPr id="42" name="image24.jpg"/>
        <xdr:cNvPicPr preferRelativeResize="0"/>
      </xdr:nvPicPr>
      <xdr:blipFill>
        <a:blip xmlns:r="http://schemas.openxmlformats.org/officeDocument/2006/relationships" r:embed="rId22" cstate="print"/>
        <a:stretch>
          <a:fillRect/>
        </a:stretch>
      </xdr:blipFill>
      <xdr:spPr>
        <a:xfrm>
          <a:off x="1133475" y="33880425"/>
          <a:ext cx="1295400" cy="1171575"/>
        </a:xfrm>
        <a:prstGeom prst="rect">
          <a:avLst/>
        </a:prstGeom>
        <a:noFill/>
      </xdr:spPr>
    </xdr:pic>
    <xdr:clientData fLocksWithSheet="0"/>
  </xdr:oneCellAnchor>
  <xdr:oneCellAnchor>
    <xdr:from>
      <xdr:col>2</xdr:col>
      <xdr:colOff>48846</xdr:colOff>
      <xdr:row>27</xdr:row>
      <xdr:rowOff>207596</xdr:rowOff>
    </xdr:from>
    <xdr:ext cx="1831730" cy="931253"/>
    <xdr:pic>
      <xdr:nvPicPr>
        <xdr:cNvPr id="43" name="image25.png"/>
        <xdr:cNvPicPr preferRelativeResize="0"/>
      </xdr:nvPicPr>
      <xdr:blipFill>
        <a:blip xmlns:r="http://schemas.openxmlformats.org/officeDocument/2006/relationships" r:embed="rId9" cstate="print"/>
        <a:stretch>
          <a:fillRect/>
        </a:stretch>
      </xdr:blipFill>
      <xdr:spPr>
        <a:xfrm>
          <a:off x="3577981" y="35914134"/>
          <a:ext cx="1831730" cy="931253"/>
        </a:xfrm>
        <a:prstGeom prst="rect">
          <a:avLst/>
        </a:prstGeom>
        <a:noFill/>
      </xdr:spPr>
    </xdr:pic>
    <xdr:clientData fLocksWithSheet="0"/>
  </xdr:oneCellAnchor>
  <xdr:oneCellAnchor>
    <xdr:from>
      <xdr:col>1</xdr:col>
      <xdr:colOff>47625</xdr:colOff>
      <xdr:row>28</xdr:row>
      <xdr:rowOff>104774</xdr:rowOff>
    </xdr:from>
    <xdr:ext cx="1238250" cy="1000125"/>
    <xdr:pic>
      <xdr:nvPicPr>
        <xdr:cNvPr id="44" name="image24.jpg"/>
        <xdr:cNvPicPr preferRelativeResize="0"/>
      </xdr:nvPicPr>
      <xdr:blipFill>
        <a:blip xmlns:r="http://schemas.openxmlformats.org/officeDocument/2006/relationships" r:embed="rId22" cstate="print"/>
        <a:stretch>
          <a:fillRect/>
        </a:stretch>
      </xdr:blipFill>
      <xdr:spPr>
        <a:xfrm>
          <a:off x="1143000" y="35318699"/>
          <a:ext cx="1238250" cy="1000125"/>
        </a:xfrm>
        <a:prstGeom prst="rect">
          <a:avLst/>
        </a:prstGeom>
        <a:noFill/>
      </xdr:spPr>
    </xdr:pic>
    <xdr:clientData fLocksWithSheet="0"/>
  </xdr:oneCellAnchor>
  <xdr:oneCellAnchor>
    <xdr:from>
      <xdr:col>2</xdr:col>
      <xdr:colOff>47625</xdr:colOff>
      <xdr:row>28</xdr:row>
      <xdr:rowOff>95249</xdr:rowOff>
    </xdr:from>
    <xdr:ext cx="1828800" cy="923925"/>
    <xdr:pic>
      <xdr:nvPicPr>
        <xdr:cNvPr id="45" name="image27.jpg"/>
        <xdr:cNvPicPr preferRelativeResize="0"/>
      </xdr:nvPicPr>
      <xdr:blipFill>
        <a:blip xmlns:r="http://schemas.openxmlformats.org/officeDocument/2006/relationships" r:embed="rId23" cstate="print"/>
        <a:stretch>
          <a:fillRect/>
        </a:stretch>
      </xdr:blipFill>
      <xdr:spPr>
        <a:xfrm>
          <a:off x="2476500" y="35309174"/>
          <a:ext cx="1828800" cy="923925"/>
        </a:xfrm>
        <a:prstGeom prst="rect">
          <a:avLst/>
        </a:prstGeom>
        <a:noFill/>
      </xdr:spPr>
    </xdr:pic>
    <xdr:clientData fLocksWithSheet="0"/>
  </xdr:oneCellAnchor>
  <xdr:oneCellAnchor>
    <xdr:from>
      <xdr:col>1</xdr:col>
      <xdr:colOff>273050</xdr:colOff>
      <xdr:row>29</xdr:row>
      <xdr:rowOff>73514</xdr:rowOff>
    </xdr:from>
    <xdr:ext cx="1066800" cy="1066800"/>
    <xdr:pic>
      <xdr:nvPicPr>
        <xdr:cNvPr id="46" name="image26.jpg"/>
        <xdr:cNvPicPr preferRelativeResize="0"/>
      </xdr:nvPicPr>
      <xdr:blipFill>
        <a:blip xmlns:r="http://schemas.openxmlformats.org/officeDocument/2006/relationships" r:embed="rId24" cstate="print"/>
        <a:stretch>
          <a:fillRect/>
        </a:stretch>
      </xdr:blipFill>
      <xdr:spPr>
        <a:xfrm>
          <a:off x="2092569" y="38442168"/>
          <a:ext cx="1066800" cy="1066800"/>
        </a:xfrm>
        <a:prstGeom prst="rect">
          <a:avLst/>
        </a:prstGeom>
        <a:noFill/>
      </xdr:spPr>
    </xdr:pic>
    <xdr:clientData fLocksWithSheet="0"/>
  </xdr:oneCellAnchor>
  <xdr:oneCellAnchor>
    <xdr:from>
      <xdr:col>2</xdr:col>
      <xdr:colOff>61057</xdr:colOff>
      <xdr:row>29</xdr:row>
      <xdr:rowOff>66675</xdr:rowOff>
    </xdr:from>
    <xdr:ext cx="1777269" cy="1114425"/>
    <xdr:pic>
      <xdr:nvPicPr>
        <xdr:cNvPr id="47" name="image28.jpg"/>
        <xdr:cNvPicPr preferRelativeResize="0"/>
      </xdr:nvPicPr>
      <xdr:blipFill>
        <a:blip xmlns:r="http://schemas.openxmlformats.org/officeDocument/2006/relationships" r:embed="rId25" cstate="print"/>
        <a:stretch>
          <a:fillRect/>
        </a:stretch>
      </xdr:blipFill>
      <xdr:spPr>
        <a:xfrm>
          <a:off x="3590192" y="38239944"/>
          <a:ext cx="1777269" cy="1114425"/>
        </a:xfrm>
        <a:prstGeom prst="rect">
          <a:avLst/>
        </a:prstGeom>
        <a:noFill/>
      </xdr:spPr>
    </xdr:pic>
    <xdr:clientData fLocksWithSheet="0"/>
  </xdr:oneCellAnchor>
  <xdr:oneCellAnchor>
    <xdr:from>
      <xdr:col>1</xdr:col>
      <xdr:colOff>85725</xdr:colOff>
      <xdr:row>30</xdr:row>
      <xdr:rowOff>76200</xdr:rowOff>
    </xdr:from>
    <xdr:ext cx="1066799" cy="885825"/>
    <xdr:pic>
      <xdr:nvPicPr>
        <xdr:cNvPr id="48" name="image26.jpg"/>
        <xdr:cNvPicPr preferRelativeResize="0"/>
      </xdr:nvPicPr>
      <xdr:blipFill>
        <a:blip xmlns:r="http://schemas.openxmlformats.org/officeDocument/2006/relationships" r:embed="rId24" cstate="print"/>
        <a:stretch>
          <a:fillRect/>
        </a:stretch>
      </xdr:blipFill>
      <xdr:spPr>
        <a:xfrm>
          <a:off x="1181100" y="37747575"/>
          <a:ext cx="1066799" cy="885825"/>
        </a:xfrm>
        <a:prstGeom prst="rect">
          <a:avLst/>
        </a:prstGeom>
        <a:noFill/>
      </xdr:spPr>
    </xdr:pic>
    <xdr:clientData fLocksWithSheet="0"/>
  </xdr:oneCellAnchor>
  <xdr:oneCellAnchor>
    <xdr:from>
      <xdr:col>2</xdr:col>
      <xdr:colOff>64722</xdr:colOff>
      <xdr:row>30</xdr:row>
      <xdr:rowOff>50311</xdr:rowOff>
    </xdr:from>
    <xdr:ext cx="1779221" cy="1170843"/>
    <xdr:pic>
      <xdr:nvPicPr>
        <xdr:cNvPr id="49" name="image28.jpg"/>
        <xdr:cNvPicPr preferRelativeResize="0"/>
      </xdr:nvPicPr>
      <xdr:blipFill>
        <a:blip xmlns:r="http://schemas.openxmlformats.org/officeDocument/2006/relationships" r:embed="rId25" cstate="print"/>
        <a:stretch>
          <a:fillRect/>
        </a:stretch>
      </xdr:blipFill>
      <xdr:spPr>
        <a:xfrm>
          <a:off x="3593857" y="39493580"/>
          <a:ext cx="1779221" cy="1170843"/>
        </a:xfrm>
        <a:prstGeom prst="rect">
          <a:avLst/>
        </a:prstGeom>
        <a:noFill/>
      </xdr:spPr>
    </xdr:pic>
    <xdr:clientData fLocksWithSheet="0"/>
  </xdr:oneCellAnchor>
  <xdr:oneCellAnchor>
    <xdr:from>
      <xdr:col>1</xdr:col>
      <xdr:colOff>104775</xdr:colOff>
      <xdr:row>42</xdr:row>
      <xdr:rowOff>104774</xdr:rowOff>
    </xdr:from>
    <xdr:ext cx="1190625" cy="1285875"/>
    <xdr:pic>
      <xdr:nvPicPr>
        <xdr:cNvPr id="50" name="image34.jpg"/>
        <xdr:cNvPicPr preferRelativeResize="0"/>
      </xdr:nvPicPr>
      <xdr:blipFill>
        <a:blip xmlns:r="http://schemas.openxmlformats.org/officeDocument/2006/relationships" r:embed="rId26" cstate="print"/>
        <a:stretch>
          <a:fillRect/>
        </a:stretch>
      </xdr:blipFill>
      <xdr:spPr>
        <a:xfrm>
          <a:off x="1200150" y="40024049"/>
          <a:ext cx="1190625" cy="1285875"/>
        </a:xfrm>
        <a:prstGeom prst="rect">
          <a:avLst/>
        </a:prstGeom>
        <a:noFill/>
      </xdr:spPr>
    </xdr:pic>
    <xdr:clientData fLocksWithSheet="0"/>
  </xdr:oneCellAnchor>
  <xdr:oneCellAnchor>
    <xdr:from>
      <xdr:col>2</xdr:col>
      <xdr:colOff>228601</xdr:colOff>
      <xdr:row>42</xdr:row>
      <xdr:rowOff>38100</xdr:rowOff>
    </xdr:from>
    <xdr:ext cx="1419956" cy="1378437"/>
    <xdr:pic>
      <xdr:nvPicPr>
        <xdr:cNvPr id="51" name="image30.jpg"/>
        <xdr:cNvPicPr preferRelativeResize="0"/>
      </xdr:nvPicPr>
      <xdr:blipFill>
        <a:blip xmlns:r="http://schemas.openxmlformats.org/officeDocument/2006/relationships" r:embed="rId27" cstate="print"/>
        <a:stretch>
          <a:fillRect/>
        </a:stretch>
      </xdr:blipFill>
      <xdr:spPr>
        <a:xfrm>
          <a:off x="3757736" y="57065985"/>
          <a:ext cx="1419956" cy="1378437"/>
        </a:xfrm>
        <a:prstGeom prst="rect">
          <a:avLst/>
        </a:prstGeom>
        <a:noFill/>
      </xdr:spPr>
    </xdr:pic>
    <xdr:clientData fLocksWithSheet="0"/>
  </xdr:oneCellAnchor>
  <xdr:oneCellAnchor>
    <xdr:from>
      <xdr:col>1</xdr:col>
      <xdr:colOff>66675</xdr:colOff>
      <xdr:row>43</xdr:row>
      <xdr:rowOff>95250</xdr:rowOff>
    </xdr:from>
    <xdr:ext cx="1257300" cy="1219200"/>
    <xdr:pic>
      <xdr:nvPicPr>
        <xdr:cNvPr id="52" name="image29.jpg"/>
        <xdr:cNvPicPr preferRelativeResize="0"/>
      </xdr:nvPicPr>
      <xdr:blipFill>
        <a:blip xmlns:r="http://schemas.openxmlformats.org/officeDocument/2006/relationships" r:embed="rId28" cstate="print"/>
        <a:stretch>
          <a:fillRect/>
        </a:stretch>
      </xdr:blipFill>
      <xdr:spPr>
        <a:xfrm>
          <a:off x="1162050" y="41490900"/>
          <a:ext cx="1257300" cy="1219200"/>
        </a:xfrm>
        <a:prstGeom prst="rect">
          <a:avLst/>
        </a:prstGeom>
        <a:noFill/>
      </xdr:spPr>
    </xdr:pic>
    <xdr:clientData fLocksWithSheet="0"/>
  </xdr:oneCellAnchor>
  <xdr:oneCellAnchor>
    <xdr:from>
      <xdr:col>1</xdr:col>
      <xdr:colOff>66674</xdr:colOff>
      <xdr:row>44</xdr:row>
      <xdr:rowOff>104774</xdr:rowOff>
    </xdr:from>
    <xdr:ext cx="1227749" cy="1360609"/>
    <xdr:pic>
      <xdr:nvPicPr>
        <xdr:cNvPr id="54" name="image32.jpg"/>
        <xdr:cNvPicPr preferRelativeResize="0"/>
      </xdr:nvPicPr>
      <xdr:blipFill>
        <a:blip xmlns:r="http://schemas.openxmlformats.org/officeDocument/2006/relationships" r:embed="rId29" cstate="print"/>
        <a:stretch>
          <a:fillRect/>
        </a:stretch>
      </xdr:blipFill>
      <xdr:spPr>
        <a:xfrm>
          <a:off x="1886193" y="45299678"/>
          <a:ext cx="1227749" cy="1360609"/>
        </a:xfrm>
        <a:prstGeom prst="rect">
          <a:avLst/>
        </a:prstGeom>
        <a:noFill/>
      </xdr:spPr>
    </xdr:pic>
    <xdr:clientData fLocksWithSheet="0"/>
  </xdr:oneCellAnchor>
  <xdr:oneCellAnchor>
    <xdr:from>
      <xdr:col>1</xdr:col>
      <xdr:colOff>180974</xdr:colOff>
      <xdr:row>45</xdr:row>
      <xdr:rowOff>57150</xdr:rowOff>
    </xdr:from>
    <xdr:ext cx="1019175" cy="1304925"/>
    <xdr:pic>
      <xdr:nvPicPr>
        <xdr:cNvPr id="56" name="image33.jpg"/>
        <xdr:cNvPicPr preferRelativeResize="0"/>
      </xdr:nvPicPr>
      <xdr:blipFill>
        <a:blip xmlns:r="http://schemas.openxmlformats.org/officeDocument/2006/relationships" r:embed="rId30" cstate="print"/>
        <a:stretch>
          <a:fillRect/>
        </a:stretch>
      </xdr:blipFill>
      <xdr:spPr>
        <a:xfrm>
          <a:off x="2000493" y="46729650"/>
          <a:ext cx="1019175" cy="1304925"/>
        </a:xfrm>
        <a:prstGeom prst="rect">
          <a:avLst/>
        </a:prstGeom>
        <a:noFill/>
      </xdr:spPr>
    </xdr:pic>
    <xdr:clientData fLocksWithSheet="0"/>
  </xdr:oneCellAnchor>
  <xdr:oneCellAnchor>
    <xdr:from>
      <xdr:col>1</xdr:col>
      <xdr:colOff>104774</xdr:colOff>
      <xdr:row>46</xdr:row>
      <xdr:rowOff>66675</xdr:rowOff>
    </xdr:from>
    <xdr:ext cx="1228725" cy="1314450"/>
    <xdr:pic>
      <xdr:nvPicPr>
        <xdr:cNvPr id="58" name="image35.jpg"/>
        <xdr:cNvPicPr preferRelativeResize="0"/>
      </xdr:nvPicPr>
      <xdr:blipFill>
        <a:blip xmlns:r="http://schemas.openxmlformats.org/officeDocument/2006/relationships" r:embed="rId31" cstate="print"/>
        <a:stretch>
          <a:fillRect/>
        </a:stretch>
      </xdr:blipFill>
      <xdr:spPr>
        <a:xfrm>
          <a:off x="1200149" y="45891450"/>
          <a:ext cx="1228725" cy="1314450"/>
        </a:xfrm>
        <a:prstGeom prst="rect">
          <a:avLst/>
        </a:prstGeom>
        <a:noFill/>
      </xdr:spPr>
    </xdr:pic>
    <xdr:clientData fLocksWithSheet="0"/>
  </xdr:oneCellAnchor>
  <xdr:oneCellAnchor>
    <xdr:from>
      <xdr:col>1</xdr:col>
      <xdr:colOff>47625</xdr:colOff>
      <xdr:row>47</xdr:row>
      <xdr:rowOff>76199</xdr:rowOff>
    </xdr:from>
    <xdr:ext cx="1247776" cy="1362075"/>
    <xdr:pic>
      <xdr:nvPicPr>
        <xdr:cNvPr id="60" name="image37.png"/>
        <xdr:cNvPicPr preferRelativeResize="0"/>
      </xdr:nvPicPr>
      <xdr:blipFill>
        <a:blip xmlns:r="http://schemas.openxmlformats.org/officeDocument/2006/relationships" r:embed="rId32" cstate="print"/>
        <a:stretch>
          <a:fillRect/>
        </a:stretch>
      </xdr:blipFill>
      <xdr:spPr>
        <a:xfrm>
          <a:off x="1143000" y="47377349"/>
          <a:ext cx="1247776" cy="1362075"/>
        </a:xfrm>
        <a:prstGeom prst="rect">
          <a:avLst/>
        </a:prstGeom>
        <a:noFill/>
      </xdr:spPr>
    </xdr:pic>
    <xdr:clientData fLocksWithSheet="0"/>
  </xdr:oneCellAnchor>
  <xdr:oneCellAnchor>
    <xdr:from>
      <xdr:col>1</xdr:col>
      <xdr:colOff>95249</xdr:colOff>
      <xdr:row>48</xdr:row>
      <xdr:rowOff>171450</xdr:rowOff>
    </xdr:from>
    <xdr:ext cx="1228725" cy="1276350"/>
    <xdr:pic>
      <xdr:nvPicPr>
        <xdr:cNvPr id="62" name="image38.jpg"/>
        <xdr:cNvPicPr preferRelativeResize="0"/>
      </xdr:nvPicPr>
      <xdr:blipFill>
        <a:blip xmlns:r="http://schemas.openxmlformats.org/officeDocument/2006/relationships" r:embed="rId33" cstate="print"/>
        <a:stretch>
          <a:fillRect/>
        </a:stretch>
      </xdr:blipFill>
      <xdr:spPr>
        <a:xfrm>
          <a:off x="1190624" y="48948975"/>
          <a:ext cx="1228725" cy="1276350"/>
        </a:xfrm>
        <a:prstGeom prst="rect">
          <a:avLst/>
        </a:prstGeom>
        <a:noFill/>
      </xdr:spPr>
    </xdr:pic>
    <xdr:clientData fLocksWithSheet="0"/>
  </xdr:oneCellAnchor>
  <xdr:oneCellAnchor>
    <xdr:from>
      <xdr:col>1</xdr:col>
      <xdr:colOff>114300</xdr:colOff>
      <xdr:row>49</xdr:row>
      <xdr:rowOff>180975</xdr:rowOff>
    </xdr:from>
    <xdr:ext cx="1066800" cy="1085850"/>
    <xdr:pic>
      <xdr:nvPicPr>
        <xdr:cNvPr id="64" name="image39.jpg"/>
        <xdr:cNvPicPr preferRelativeResize="0"/>
      </xdr:nvPicPr>
      <xdr:blipFill>
        <a:blip xmlns:r="http://schemas.openxmlformats.org/officeDocument/2006/relationships" r:embed="rId34" cstate="print"/>
        <a:stretch>
          <a:fillRect/>
        </a:stretch>
      </xdr:blipFill>
      <xdr:spPr>
        <a:xfrm>
          <a:off x="1209675" y="50434875"/>
          <a:ext cx="1066800" cy="1085850"/>
        </a:xfrm>
        <a:prstGeom prst="rect">
          <a:avLst/>
        </a:prstGeom>
        <a:noFill/>
      </xdr:spPr>
    </xdr:pic>
    <xdr:clientData fLocksWithSheet="0"/>
  </xdr:oneCellAnchor>
  <xdr:oneCellAnchor>
    <xdr:from>
      <xdr:col>1</xdr:col>
      <xdr:colOff>95249</xdr:colOff>
      <xdr:row>50</xdr:row>
      <xdr:rowOff>104775</xdr:rowOff>
    </xdr:from>
    <xdr:ext cx="1133475" cy="1219200"/>
    <xdr:pic>
      <xdr:nvPicPr>
        <xdr:cNvPr id="66" name="image40.jpg"/>
        <xdr:cNvPicPr preferRelativeResize="0"/>
      </xdr:nvPicPr>
      <xdr:blipFill>
        <a:blip xmlns:r="http://schemas.openxmlformats.org/officeDocument/2006/relationships" r:embed="rId35" cstate="print"/>
        <a:stretch>
          <a:fillRect/>
        </a:stretch>
      </xdr:blipFill>
      <xdr:spPr>
        <a:xfrm>
          <a:off x="1190624" y="51835050"/>
          <a:ext cx="1133475" cy="1219200"/>
        </a:xfrm>
        <a:prstGeom prst="rect">
          <a:avLst/>
        </a:prstGeom>
        <a:noFill/>
      </xdr:spPr>
    </xdr:pic>
    <xdr:clientData fLocksWithSheet="0"/>
  </xdr:oneCellAnchor>
  <xdr:oneCellAnchor>
    <xdr:from>
      <xdr:col>1</xdr:col>
      <xdr:colOff>142874</xdr:colOff>
      <xdr:row>51</xdr:row>
      <xdr:rowOff>114299</xdr:rowOff>
    </xdr:from>
    <xdr:ext cx="1114425" cy="1152525"/>
    <xdr:pic>
      <xdr:nvPicPr>
        <xdr:cNvPr id="68" name="image42.jpg"/>
        <xdr:cNvPicPr preferRelativeResize="0"/>
      </xdr:nvPicPr>
      <xdr:blipFill>
        <a:blip xmlns:r="http://schemas.openxmlformats.org/officeDocument/2006/relationships" r:embed="rId36" cstate="print"/>
        <a:stretch>
          <a:fillRect/>
        </a:stretch>
      </xdr:blipFill>
      <xdr:spPr>
        <a:xfrm>
          <a:off x="1238249" y="53320949"/>
          <a:ext cx="1114425" cy="1152525"/>
        </a:xfrm>
        <a:prstGeom prst="rect">
          <a:avLst/>
        </a:prstGeom>
        <a:noFill/>
      </xdr:spPr>
    </xdr:pic>
    <xdr:clientData fLocksWithSheet="0"/>
  </xdr:oneCellAnchor>
  <xdr:oneCellAnchor>
    <xdr:from>
      <xdr:col>1</xdr:col>
      <xdr:colOff>161925</xdr:colOff>
      <xdr:row>52</xdr:row>
      <xdr:rowOff>161925</xdr:rowOff>
    </xdr:from>
    <xdr:ext cx="1066800" cy="1066800"/>
    <xdr:pic>
      <xdr:nvPicPr>
        <xdr:cNvPr id="70" name="image43.jpg"/>
        <xdr:cNvPicPr preferRelativeResize="0"/>
      </xdr:nvPicPr>
      <xdr:blipFill>
        <a:blip xmlns:r="http://schemas.openxmlformats.org/officeDocument/2006/relationships" r:embed="rId37" cstate="print"/>
        <a:stretch>
          <a:fillRect/>
        </a:stretch>
      </xdr:blipFill>
      <xdr:spPr>
        <a:xfrm>
          <a:off x="1257300" y="54844950"/>
          <a:ext cx="1066800" cy="1066800"/>
        </a:xfrm>
        <a:prstGeom prst="rect">
          <a:avLst/>
        </a:prstGeom>
        <a:noFill/>
      </xdr:spPr>
    </xdr:pic>
    <xdr:clientData fLocksWithSheet="0"/>
  </xdr:oneCellAnchor>
  <xdr:oneCellAnchor>
    <xdr:from>
      <xdr:col>1</xdr:col>
      <xdr:colOff>66675</xdr:colOff>
      <xdr:row>53</xdr:row>
      <xdr:rowOff>76199</xdr:rowOff>
    </xdr:from>
    <xdr:ext cx="1219200" cy="1171575"/>
    <xdr:pic>
      <xdr:nvPicPr>
        <xdr:cNvPr id="72" name="image44.jpg"/>
        <xdr:cNvPicPr preferRelativeResize="0"/>
      </xdr:nvPicPr>
      <xdr:blipFill>
        <a:blip xmlns:r="http://schemas.openxmlformats.org/officeDocument/2006/relationships" r:embed="rId38" cstate="print"/>
        <a:stretch>
          <a:fillRect/>
        </a:stretch>
      </xdr:blipFill>
      <xdr:spPr>
        <a:xfrm>
          <a:off x="1162050" y="56235599"/>
          <a:ext cx="1219200" cy="1171575"/>
        </a:xfrm>
        <a:prstGeom prst="rect">
          <a:avLst/>
        </a:prstGeom>
        <a:noFill/>
      </xdr:spPr>
    </xdr:pic>
    <xdr:clientData fLocksWithSheet="0"/>
  </xdr:oneCellAnchor>
  <xdr:oneCellAnchor>
    <xdr:from>
      <xdr:col>1</xdr:col>
      <xdr:colOff>142875</xdr:colOff>
      <xdr:row>54</xdr:row>
      <xdr:rowOff>133350</xdr:rowOff>
    </xdr:from>
    <xdr:ext cx="1066800" cy="1066800"/>
    <xdr:pic>
      <xdr:nvPicPr>
        <xdr:cNvPr id="74" name="image45.jpg"/>
        <xdr:cNvPicPr preferRelativeResize="0"/>
      </xdr:nvPicPr>
      <xdr:blipFill>
        <a:blip xmlns:r="http://schemas.openxmlformats.org/officeDocument/2006/relationships" r:embed="rId39" cstate="print"/>
        <a:stretch>
          <a:fillRect/>
        </a:stretch>
      </xdr:blipFill>
      <xdr:spPr>
        <a:xfrm>
          <a:off x="1238250" y="57769125"/>
          <a:ext cx="1066800" cy="1066800"/>
        </a:xfrm>
        <a:prstGeom prst="rect">
          <a:avLst/>
        </a:prstGeom>
        <a:noFill/>
      </xdr:spPr>
    </xdr:pic>
    <xdr:clientData fLocksWithSheet="0"/>
  </xdr:oneCellAnchor>
  <xdr:oneCellAnchor>
    <xdr:from>
      <xdr:col>1</xdr:col>
      <xdr:colOff>104775</xdr:colOff>
      <xdr:row>55</xdr:row>
      <xdr:rowOff>95250</xdr:rowOff>
    </xdr:from>
    <xdr:ext cx="1152525" cy="1104900"/>
    <xdr:pic>
      <xdr:nvPicPr>
        <xdr:cNvPr id="76" name="image46.jpg"/>
        <xdr:cNvPicPr preferRelativeResize="0"/>
      </xdr:nvPicPr>
      <xdr:blipFill>
        <a:blip xmlns:r="http://schemas.openxmlformats.org/officeDocument/2006/relationships" r:embed="rId40" cstate="print"/>
        <a:stretch>
          <a:fillRect/>
        </a:stretch>
      </xdr:blipFill>
      <xdr:spPr>
        <a:xfrm>
          <a:off x="1200150" y="59207400"/>
          <a:ext cx="1152525" cy="1104900"/>
        </a:xfrm>
        <a:prstGeom prst="rect">
          <a:avLst/>
        </a:prstGeom>
        <a:noFill/>
      </xdr:spPr>
    </xdr:pic>
    <xdr:clientData fLocksWithSheet="0"/>
  </xdr:oneCellAnchor>
  <xdr:oneCellAnchor>
    <xdr:from>
      <xdr:col>1</xdr:col>
      <xdr:colOff>38099</xdr:colOff>
      <xdr:row>56</xdr:row>
      <xdr:rowOff>171450</xdr:rowOff>
    </xdr:from>
    <xdr:ext cx="1152525" cy="990600"/>
    <xdr:pic>
      <xdr:nvPicPr>
        <xdr:cNvPr id="78" name="image48.jpg"/>
        <xdr:cNvPicPr preferRelativeResize="0"/>
      </xdr:nvPicPr>
      <xdr:blipFill>
        <a:blip xmlns:r="http://schemas.openxmlformats.org/officeDocument/2006/relationships" r:embed="rId41" cstate="print"/>
        <a:stretch>
          <a:fillRect/>
        </a:stretch>
      </xdr:blipFill>
      <xdr:spPr>
        <a:xfrm>
          <a:off x="1133474" y="60759975"/>
          <a:ext cx="1152525" cy="990600"/>
        </a:xfrm>
        <a:prstGeom prst="rect">
          <a:avLst/>
        </a:prstGeom>
        <a:noFill/>
      </xdr:spPr>
    </xdr:pic>
    <xdr:clientData fLocksWithSheet="0"/>
  </xdr:oneCellAnchor>
  <xdr:oneCellAnchor>
    <xdr:from>
      <xdr:col>1</xdr:col>
      <xdr:colOff>152400</xdr:colOff>
      <xdr:row>57</xdr:row>
      <xdr:rowOff>190500</xdr:rowOff>
    </xdr:from>
    <xdr:ext cx="1066800" cy="866775"/>
    <xdr:pic>
      <xdr:nvPicPr>
        <xdr:cNvPr id="80" name="image51.jpg"/>
        <xdr:cNvPicPr preferRelativeResize="0"/>
      </xdr:nvPicPr>
      <xdr:blipFill>
        <a:blip xmlns:r="http://schemas.openxmlformats.org/officeDocument/2006/relationships" r:embed="rId42" cstate="print"/>
        <a:stretch>
          <a:fillRect/>
        </a:stretch>
      </xdr:blipFill>
      <xdr:spPr>
        <a:xfrm>
          <a:off x="1247775" y="62255400"/>
          <a:ext cx="1066800" cy="866775"/>
        </a:xfrm>
        <a:prstGeom prst="rect">
          <a:avLst/>
        </a:prstGeom>
        <a:noFill/>
      </xdr:spPr>
    </xdr:pic>
    <xdr:clientData fLocksWithSheet="0"/>
  </xdr:oneCellAnchor>
  <xdr:oneCellAnchor>
    <xdr:from>
      <xdr:col>1</xdr:col>
      <xdr:colOff>142875</xdr:colOff>
      <xdr:row>58</xdr:row>
      <xdr:rowOff>123825</xdr:rowOff>
    </xdr:from>
    <xdr:ext cx="1066800" cy="990600"/>
    <xdr:pic>
      <xdr:nvPicPr>
        <xdr:cNvPr id="82" name="image52.jpg"/>
        <xdr:cNvPicPr preferRelativeResize="0"/>
      </xdr:nvPicPr>
      <xdr:blipFill>
        <a:blip xmlns:r="http://schemas.openxmlformats.org/officeDocument/2006/relationships" r:embed="rId43" cstate="print"/>
        <a:stretch>
          <a:fillRect/>
        </a:stretch>
      </xdr:blipFill>
      <xdr:spPr>
        <a:xfrm>
          <a:off x="1238250" y="63665100"/>
          <a:ext cx="1066800" cy="990600"/>
        </a:xfrm>
        <a:prstGeom prst="rect">
          <a:avLst/>
        </a:prstGeom>
        <a:noFill/>
      </xdr:spPr>
    </xdr:pic>
    <xdr:clientData fLocksWithSheet="0"/>
  </xdr:oneCellAnchor>
  <xdr:oneCellAnchor>
    <xdr:from>
      <xdr:col>1</xdr:col>
      <xdr:colOff>85482</xdr:colOff>
      <xdr:row>59</xdr:row>
      <xdr:rowOff>158750</xdr:rowOff>
    </xdr:from>
    <xdr:ext cx="1109294" cy="1182809"/>
    <xdr:pic>
      <xdr:nvPicPr>
        <xdr:cNvPr id="84" name="image54.jpg"/>
        <xdr:cNvPicPr preferRelativeResize="0"/>
      </xdr:nvPicPr>
      <xdr:blipFill rotWithShape="1">
        <a:blip xmlns:r="http://schemas.openxmlformats.org/officeDocument/2006/relationships" r:embed="rId44" cstate="print"/>
        <a:srcRect l="8801" t="9567" r="6399" b="8695"/>
        <a:stretch/>
      </xdr:blipFill>
      <xdr:spPr>
        <a:xfrm>
          <a:off x="1905001" y="67578654"/>
          <a:ext cx="1109294" cy="1182809"/>
        </a:xfrm>
        <a:prstGeom prst="rect">
          <a:avLst/>
        </a:prstGeom>
        <a:noFill/>
      </xdr:spPr>
    </xdr:pic>
    <xdr:clientData fLocksWithSheet="0"/>
  </xdr:oneCellAnchor>
  <xdr:oneCellAnchor>
    <xdr:from>
      <xdr:col>1</xdr:col>
      <xdr:colOff>57149</xdr:colOff>
      <xdr:row>60</xdr:row>
      <xdr:rowOff>238125</xdr:rowOff>
    </xdr:from>
    <xdr:ext cx="1171575" cy="1085850"/>
    <xdr:pic>
      <xdr:nvPicPr>
        <xdr:cNvPr id="85" name="image56.jpg"/>
        <xdr:cNvPicPr preferRelativeResize="0"/>
      </xdr:nvPicPr>
      <xdr:blipFill>
        <a:blip xmlns:r="http://schemas.openxmlformats.org/officeDocument/2006/relationships" r:embed="rId45" cstate="print"/>
        <a:stretch>
          <a:fillRect/>
        </a:stretch>
      </xdr:blipFill>
      <xdr:spPr>
        <a:xfrm>
          <a:off x="1152524" y="66732150"/>
          <a:ext cx="1171575" cy="1085850"/>
        </a:xfrm>
        <a:prstGeom prst="rect">
          <a:avLst/>
        </a:prstGeom>
        <a:noFill/>
      </xdr:spPr>
    </xdr:pic>
    <xdr:clientData fLocksWithSheet="0"/>
  </xdr:oneCellAnchor>
  <xdr:oneCellAnchor>
    <xdr:from>
      <xdr:col>1</xdr:col>
      <xdr:colOff>28575</xdr:colOff>
      <xdr:row>61</xdr:row>
      <xdr:rowOff>161925</xdr:rowOff>
    </xdr:from>
    <xdr:ext cx="1190625" cy="1162050"/>
    <xdr:pic>
      <xdr:nvPicPr>
        <xdr:cNvPr id="86" name="image55.jpg"/>
        <xdr:cNvPicPr preferRelativeResize="0"/>
      </xdr:nvPicPr>
      <xdr:blipFill>
        <a:blip xmlns:r="http://schemas.openxmlformats.org/officeDocument/2006/relationships" r:embed="rId46" cstate="print"/>
        <a:stretch>
          <a:fillRect/>
        </a:stretch>
      </xdr:blipFill>
      <xdr:spPr>
        <a:xfrm>
          <a:off x="1123950" y="68132325"/>
          <a:ext cx="1190625" cy="1162050"/>
        </a:xfrm>
        <a:prstGeom prst="rect">
          <a:avLst/>
        </a:prstGeom>
        <a:noFill/>
      </xdr:spPr>
    </xdr:pic>
    <xdr:clientData fLocksWithSheet="0"/>
  </xdr:oneCellAnchor>
  <xdr:oneCellAnchor>
    <xdr:from>
      <xdr:col>1</xdr:col>
      <xdr:colOff>114299</xdr:colOff>
      <xdr:row>62</xdr:row>
      <xdr:rowOff>219074</xdr:rowOff>
    </xdr:from>
    <xdr:ext cx="1152525" cy="1171575"/>
    <xdr:pic>
      <xdr:nvPicPr>
        <xdr:cNvPr id="87" name="image57.jpg"/>
        <xdr:cNvPicPr preferRelativeResize="0"/>
      </xdr:nvPicPr>
      <xdr:blipFill>
        <a:blip xmlns:r="http://schemas.openxmlformats.org/officeDocument/2006/relationships" r:embed="rId47" cstate="print"/>
        <a:stretch>
          <a:fillRect/>
        </a:stretch>
      </xdr:blipFill>
      <xdr:spPr>
        <a:xfrm>
          <a:off x="1209674" y="69665849"/>
          <a:ext cx="1152525" cy="1171575"/>
        </a:xfrm>
        <a:prstGeom prst="rect">
          <a:avLst/>
        </a:prstGeom>
        <a:noFill/>
      </xdr:spPr>
    </xdr:pic>
    <xdr:clientData fLocksWithSheet="0"/>
  </xdr:oneCellAnchor>
  <xdr:oneCellAnchor>
    <xdr:from>
      <xdr:col>1</xdr:col>
      <xdr:colOff>142874</xdr:colOff>
      <xdr:row>67</xdr:row>
      <xdr:rowOff>57150</xdr:rowOff>
    </xdr:from>
    <xdr:ext cx="981075" cy="1295400"/>
    <xdr:pic>
      <xdr:nvPicPr>
        <xdr:cNvPr id="88" name="image58.jpg"/>
        <xdr:cNvPicPr preferRelativeResize="0"/>
      </xdr:nvPicPr>
      <xdr:blipFill>
        <a:blip xmlns:r="http://schemas.openxmlformats.org/officeDocument/2006/relationships" r:embed="rId48" cstate="print"/>
        <a:stretch>
          <a:fillRect/>
        </a:stretch>
      </xdr:blipFill>
      <xdr:spPr>
        <a:xfrm>
          <a:off x="1238249" y="72618600"/>
          <a:ext cx="981075" cy="1295400"/>
        </a:xfrm>
        <a:prstGeom prst="rect">
          <a:avLst/>
        </a:prstGeom>
        <a:noFill/>
      </xdr:spPr>
    </xdr:pic>
    <xdr:clientData fLocksWithSheet="0"/>
  </xdr:oneCellAnchor>
  <xdr:oneCellAnchor>
    <xdr:from>
      <xdr:col>2</xdr:col>
      <xdr:colOff>266700</xdr:colOff>
      <xdr:row>67</xdr:row>
      <xdr:rowOff>47624</xdr:rowOff>
    </xdr:from>
    <xdr:ext cx="1428750" cy="1343025"/>
    <xdr:pic>
      <xdr:nvPicPr>
        <xdr:cNvPr id="89" name="image59.png"/>
        <xdr:cNvPicPr preferRelativeResize="0"/>
      </xdr:nvPicPr>
      <xdr:blipFill>
        <a:blip xmlns:r="http://schemas.openxmlformats.org/officeDocument/2006/relationships" r:embed="rId49" cstate="print"/>
        <a:stretch>
          <a:fillRect/>
        </a:stretch>
      </xdr:blipFill>
      <xdr:spPr>
        <a:xfrm>
          <a:off x="2695575" y="72609074"/>
          <a:ext cx="1428750" cy="1343025"/>
        </a:xfrm>
        <a:prstGeom prst="rect">
          <a:avLst/>
        </a:prstGeom>
        <a:noFill/>
      </xdr:spPr>
    </xdr:pic>
    <xdr:clientData fLocksWithSheet="0"/>
  </xdr:oneCellAnchor>
  <xdr:oneCellAnchor>
    <xdr:from>
      <xdr:col>1</xdr:col>
      <xdr:colOff>66675</xdr:colOff>
      <xdr:row>68</xdr:row>
      <xdr:rowOff>200025</xdr:rowOff>
    </xdr:from>
    <xdr:ext cx="1181100" cy="1333500"/>
    <xdr:pic>
      <xdr:nvPicPr>
        <xdr:cNvPr id="90" name="image58.jpg"/>
        <xdr:cNvPicPr preferRelativeResize="0"/>
      </xdr:nvPicPr>
      <xdr:blipFill>
        <a:blip xmlns:r="http://schemas.openxmlformats.org/officeDocument/2006/relationships" r:embed="rId48" cstate="print"/>
        <a:stretch>
          <a:fillRect/>
        </a:stretch>
      </xdr:blipFill>
      <xdr:spPr>
        <a:xfrm>
          <a:off x="1162050" y="74237850"/>
          <a:ext cx="1181100" cy="1333500"/>
        </a:xfrm>
        <a:prstGeom prst="rect">
          <a:avLst/>
        </a:prstGeom>
        <a:noFill/>
      </xdr:spPr>
    </xdr:pic>
    <xdr:clientData fLocksWithSheet="0"/>
  </xdr:oneCellAnchor>
  <xdr:oneCellAnchor>
    <xdr:from>
      <xdr:col>2</xdr:col>
      <xdr:colOff>257175</xdr:colOff>
      <xdr:row>68</xdr:row>
      <xdr:rowOff>142875</xdr:rowOff>
    </xdr:from>
    <xdr:ext cx="1495425" cy="1343025"/>
    <xdr:pic>
      <xdr:nvPicPr>
        <xdr:cNvPr id="91" name="image59.png"/>
        <xdr:cNvPicPr preferRelativeResize="0"/>
      </xdr:nvPicPr>
      <xdr:blipFill>
        <a:blip xmlns:r="http://schemas.openxmlformats.org/officeDocument/2006/relationships" r:embed="rId49" cstate="print"/>
        <a:stretch>
          <a:fillRect/>
        </a:stretch>
      </xdr:blipFill>
      <xdr:spPr>
        <a:xfrm>
          <a:off x="2686050" y="74180700"/>
          <a:ext cx="1495425" cy="1343025"/>
        </a:xfrm>
        <a:prstGeom prst="rect">
          <a:avLst/>
        </a:prstGeom>
        <a:noFill/>
      </xdr:spPr>
    </xdr:pic>
    <xdr:clientData fLocksWithSheet="0"/>
  </xdr:oneCellAnchor>
  <xdr:oneCellAnchor>
    <xdr:from>
      <xdr:col>1</xdr:col>
      <xdr:colOff>104775</xdr:colOff>
      <xdr:row>69</xdr:row>
      <xdr:rowOff>209550</xdr:rowOff>
    </xdr:from>
    <xdr:ext cx="1076325" cy="1143000"/>
    <xdr:pic>
      <xdr:nvPicPr>
        <xdr:cNvPr id="92" name="image62.jpg"/>
        <xdr:cNvPicPr preferRelativeResize="0"/>
      </xdr:nvPicPr>
      <xdr:blipFill>
        <a:blip xmlns:r="http://schemas.openxmlformats.org/officeDocument/2006/relationships" r:embed="rId50" cstate="print"/>
        <a:stretch>
          <a:fillRect/>
        </a:stretch>
      </xdr:blipFill>
      <xdr:spPr>
        <a:xfrm>
          <a:off x="1200150" y="76047600"/>
          <a:ext cx="1076325" cy="1143000"/>
        </a:xfrm>
        <a:prstGeom prst="rect">
          <a:avLst/>
        </a:prstGeom>
        <a:noFill/>
      </xdr:spPr>
    </xdr:pic>
    <xdr:clientData fLocksWithSheet="0"/>
  </xdr:oneCellAnchor>
  <xdr:oneCellAnchor>
    <xdr:from>
      <xdr:col>2</xdr:col>
      <xdr:colOff>209550</xdr:colOff>
      <xdr:row>69</xdr:row>
      <xdr:rowOff>47625</xdr:rowOff>
    </xdr:from>
    <xdr:ext cx="1514475" cy="1419225"/>
    <xdr:pic>
      <xdr:nvPicPr>
        <xdr:cNvPr id="93" name="image59.png"/>
        <xdr:cNvPicPr preferRelativeResize="0"/>
      </xdr:nvPicPr>
      <xdr:blipFill>
        <a:blip xmlns:r="http://schemas.openxmlformats.org/officeDocument/2006/relationships" r:embed="rId49" cstate="print"/>
        <a:stretch>
          <a:fillRect/>
        </a:stretch>
      </xdr:blipFill>
      <xdr:spPr>
        <a:xfrm>
          <a:off x="2638425" y="75885675"/>
          <a:ext cx="1514475" cy="1419225"/>
        </a:xfrm>
        <a:prstGeom prst="rect">
          <a:avLst/>
        </a:prstGeom>
        <a:noFill/>
      </xdr:spPr>
    </xdr:pic>
    <xdr:clientData fLocksWithSheet="0"/>
  </xdr:oneCellAnchor>
  <xdr:oneCellAnchor>
    <xdr:from>
      <xdr:col>1</xdr:col>
      <xdr:colOff>38100</xdr:colOff>
      <xdr:row>70</xdr:row>
      <xdr:rowOff>209549</xdr:rowOff>
    </xdr:from>
    <xdr:ext cx="1209675" cy="1381125"/>
    <xdr:pic>
      <xdr:nvPicPr>
        <xdr:cNvPr id="94" name="image60.jpg"/>
        <xdr:cNvPicPr preferRelativeResize="0"/>
      </xdr:nvPicPr>
      <xdr:blipFill>
        <a:blip xmlns:r="http://schemas.openxmlformats.org/officeDocument/2006/relationships" r:embed="rId51" cstate="print"/>
        <a:stretch>
          <a:fillRect/>
        </a:stretch>
      </xdr:blipFill>
      <xdr:spPr>
        <a:xfrm>
          <a:off x="1133475" y="77847824"/>
          <a:ext cx="1209675" cy="1381125"/>
        </a:xfrm>
        <a:prstGeom prst="rect">
          <a:avLst/>
        </a:prstGeom>
        <a:noFill/>
      </xdr:spPr>
    </xdr:pic>
    <xdr:clientData fLocksWithSheet="0"/>
  </xdr:oneCellAnchor>
  <xdr:oneCellAnchor>
    <xdr:from>
      <xdr:col>2</xdr:col>
      <xdr:colOff>238125</xdr:colOff>
      <xdr:row>70</xdr:row>
      <xdr:rowOff>219076</xdr:rowOff>
    </xdr:from>
    <xdr:ext cx="1476376" cy="1428750"/>
    <xdr:pic>
      <xdr:nvPicPr>
        <xdr:cNvPr id="95" name="image61.png"/>
        <xdr:cNvPicPr preferRelativeResize="0"/>
      </xdr:nvPicPr>
      <xdr:blipFill>
        <a:blip xmlns:r="http://schemas.openxmlformats.org/officeDocument/2006/relationships" r:embed="rId52" cstate="print"/>
        <a:stretch>
          <a:fillRect/>
        </a:stretch>
      </xdr:blipFill>
      <xdr:spPr>
        <a:xfrm>
          <a:off x="2667000" y="77857351"/>
          <a:ext cx="1476376" cy="1428750"/>
        </a:xfrm>
        <a:prstGeom prst="rect">
          <a:avLst/>
        </a:prstGeom>
        <a:noFill/>
      </xdr:spPr>
    </xdr:pic>
    <xdr:clientData fLocksWithSheet="0"/>
  </xdr:oneCellAnchor>
  <xdr:oneCellAnchor>
    <xdr:from>
      <xdr:col>1</xdr:col>
      <xdr:colOff>76200</xdr:colOff>
      <xdr:row>71</xdr:row>
      <xdr:rowOff>190500</xdr:rowOff>
    </xdr:from>
    <xdr:ext cx="1200150" cy="1371600"/>
    <xdr:pic>
      <xdr:nvPicPr>
        <xdr:cNvPr id="96" name="image63.jpg"/>
        <xdr:cNvPicPr preferRelativeResize="0"/>
      </xdr:nvPicPr>
      <xdr:blipFill>
        <a:blip xmlns:r="http://schemas.openxmlformats.org/officeDocument/2006/relationships" r:embed="rId51" cstate="print"/>
        <a:stretch>
          <a:fillRect/>
        </a:stretch>
      </xdr:blipFill>
      <xdr:spPr>
        <a:xfrm>
          <a:off x="1171575" y="79629000"/>
          <a:ext cx="1200150" cy="1371600"/>
        </a:xfrm>
        <a:prstGeom prst="rect">
          <a:avLst/>
        </a:prstGeom>
        <a:noFill/>
      </xdr:spPr>
    </xdr:pic>
    <xdr:clientData fLocksWithSheet="0"/>
  </xdr:oneCellAnchor>
  <xdr:oneCellAnchor>
    <xdr:from>
      <xdr:col>2</xdr:col>
      <xdr:colOff>295275</xdr:colOff>
      <xdr:row>71</xdr:row>
      <xdr:rowOff>228600</xdr:rowOff>
    </xdr:from>
    <xdr:ext cx="1409700" cy="1362075"/>
    <xdr:pic>
      <xdr:nvPicPr>
        <xdr:cNvPr id="97" name="image64.png"/>
        <xdr:cNvPicPr preferRelativeResize="0"/>
      </xdr:nvPicPr>
      <xdr:blipFill>
        <a:blip xmlns:r="http://schemas.openxmlformats.org/officeDocument/2006/relationships" r:embed="rId53" cstate="print"/>
        <a:stretch>
          <a:fillRect/>
        </a:stretch>
      </xdr:blipFill>
      <xdr:spPr>
        <a:xfrm>
          <a:off x="2724150" y="79667100"/>
          <a:ext cx="1409700" cy="1362075"/>
        </a:xfrm>
        <a:prstGeom prst="rect">
          <a:avLst/>
        </a:prstGeom>
        <a:noFill/>
      </xdr:spPr>
    </xdr:pic>
    <xdr:clientData fLocksWithSheet="0"/>
  </xdr:oneCellAnchor>
  <xdr:oneCellAnchor>
    <xdr:from>
      <xdr:col>1</xdr:col>
      <xdr:colOff>0</xdr:colOff>
      <xdr:row>72</xdr:row>
      <xdr:rowOff>171450</xdr:rowOff>
    </xdr:from>
    <xdr:ext cx="1228725" cy="1238250"/>
    <xdr:pic>
      <xdr:nvPicPr>
        <xdr:cNvPr id="98" name="image63.jpg"/>
        <xdr:cNvPicPr preferRelativeResize="0"/>
      </xdr:nvPicPr>
      <xdr:blipFill>
        <a:blip xmlns:r="http://schemas.openxmlformats.org/officeDocument/2006/relationships" r:embed="rId51" cstate="print"/>
        <a:stretch>
          <a:fillRect/>
        </a:stretch>
      </xdr:blipFill>
      <xdr:spPr>
        <a:xfrm>
          <a:off x="1095375" y="81410175"/>
          <a:ext cx="1228725" cy="1238250"/>
        </a:xfrm>
        <a:prstGeom prst="rect">
          <a:avLst/>
        </a:prstGeom>
        <a:noFill/>
      </xdr:spPr>
    </xdr:pic>
    <xdr:clientData fLocksWithSheet="0"/>
  </xdr:oneCellAnchor>
  <xdr:oneCellAnchor>
    <xdr:from>
      <xdr:col>2</xdr:col>
      <xdr:colOff>247649</xdr:colOff>
      <xdr:row>72</xdr:row>
      <xdr:rowOff>66674</xdr:rowOff>
    </xdr:from>
    <xdr:ext cx="1466851" cy="1390651"/>
    <xdr:pic>
      <xdr:nvPicPr>
        <xdr:cNvPr id="99" name="image65.png"/>
        <xdr:cNvPicPr preferRelativeResize="0"/>
      </xdr:nvPicPr>
      <xdr:blipFill>
        <a:blip xmlns:r="http://schemas.openxmlformats.org/officeDocument/2006/relationships" r:embed="rId54" cstate="print"/>
        <a:stretch>
          <a:fillRect/>
        </a:stretch>
      </xdr:blipFill>
      <xdr:spPr>
        <a:xfrm>
          <a:off x="2676524" y="81305399"/>
          <a:ext cx="1466851" cy="1390651"/>
        </a:xfrm>
        <a:prstGeom prst="rect">
          <a:avLst/>
        </a:prstGeom>
        <a:noFill/>
      </xdr:spPr>
    </xdr:pic>
    <xdr:clientData fLocksWithSheet="0"/>
  </xdr:oneCellAnchor>
  <xdr:oneCellAnchor>
    <xdr:from>
      <xdr:col>1</xdr:col>
      <xdr:colOff>9525</xdr:colOff>
      <xdr:row>73</xdr:row>
      <xdr:rowOff>171450</xdr:rowOff>
    </xdr:from>
    <xdr:ext cx="1285875" cy="1371600"/>
    <xdr:pic>
      <xdr:nvPicPr>
        <xdr:cNvPr id="100" name="image63.jpg"/>
        <xdr:cNvPicPr preferRelativeResize="0"/>
      </xdr:nvPicPr>
      <xdr:blipFill>
        <a:blip xmlns:r="http://schemas.openxmlformats.org/officeDocument/2006/relationships" r:embed="rId51" cstate="print"/>
        <a:stretch>
          <a:fillRect/>
        </a:stretch>
      </xdr:blipFill>
      <xdr:spPr>
        <a:xfrm>
          <a:off x="1104900" y="83210400"/>
          <a:ext cx="1285875" cy="1371600"/>
        </a:xfrm>
        <a:prstGeom prst="rect">
          <a:avLst/>
        </a:prstGeom>
        <a:noFill/>
      </xdr:spPr>
    </xdr:pic>
    <xdr:clientData fLocksWithSheet="0"/>
  </xdr:oneCellAnchor>
  <xdr:oneCellAnchor>
    <xdr:from>
      <xdr:col>2</xdr:col>
      <xdr:colOff>190500</xdr:colOff>
      <xdr:row>73</xdr:row>
      <xdr:rowOff>228600</xdr:rowOff>
    </xdr:from>
    <xdr:ext cx="1543050" cy="1276350"/>
    <xdr:pic>
      <xdr:nvPicPr>
        <xdr:cNvPr id="101" name="image66.png"/>
        <xdr:cNvPicPr preferRelativeResize="0"/>
      </xdr:nvPicPr>
      <xdr:blipFill>
        <a:blip xmlns:r="http://schemas.openxmlformats.org/officeDocument/2006/relationships" r:embed="rId53" cstate="print"/>
        <a:stretch>
          <a:fillRect/>
        </a:stretch>
      </xdr:blipFill>
      <xdr:spPr>
        <a:xfrm>
          <a:off x="2619375" y="83267550"/>
          <a:ext cx="1543050" cy="1276350"/>
        </a:xfrm>
        <a:prstGeom prst="rect">
          <a:avLst/>
        </a:prstGeom>
        <a:noFill/>
      </xdr:spPr>
    </xdr:pic>
    <xdr:clientData fLocksWithSheet="0"/>
  </xdr:oneCellAnchor>
  <xdr:oneCellAnchor>
    <xdr:from>
      <xdr:col>1</xdr:col>
      <xdr:colOff>47625</xdr:colOff>
      <xdr:row>74</xdr:row>
      <xdr:rowOff>0</xdr:rowOff>
    </xdr:from>
    <xdr:ext cx="1257300" cy="1428750"/>
    <xdr:pic>
      <xdr:nvPicPr>
        <xdr:cNvPr id="102" name="image63.jpg"/>
        <xdr:cNvPicPr preferRelativeResize="0"/>
      </xdr:nvPicPr>
      <xdr:blipFill>
        <a:blip xmlns:r="http://schemas.openxmlformats.org/officeDocument/2006/relationships" r:embed="rId51" cstate="print"/>
        <a:stretch>
          <a:fillRect/>
        </a:stretch>
      </xdr:blipFill>
      <xdr:spPr>
        <a:xfrm>
          <a:off x="1143000" y="84839175"/>
          <a:ext cx="1257300" cy="1428750"/>
        </a:xfrm>
        <a:prstGeom prst="rect">
          <a:avLst/>
        </a:prstGeom>
        <a:noFill/>
      </xdr:spPr>
    </xdr:pic>
    <xdr:clientData fLocksWithSheet="0"/>
  </xdr:oneCellAnchor>
  <xdr:oneCellAnchor>
    <xdr:from>
      <xdr:col>2</xdr:col>
      <xdr:colOff>285750</xdr:colOff>
      <xdr:row>74</xdr:row>
      <xdr:rowOff>104775</xdr:rowOff>
    </xdr:from>
    <xdr:ext cx="1314450" cy="1276350"/>
    <xdr:pic>
      <xdr:nvPicPr>
        <xdr:cNvPr id="103" name="image67.png"/>
        <xdr:cNvPicPr preferRelativeResize="0"/>
      </xdr:nvPicPr>
      <xdr:blipFill>
        <a:blip xmlns:r="http://schemas.openxmlformats.org/officeDocument/2006/relationships" r:embed="rId55" cstate="print"/>
        <a:stretch>
          <a:fillRect/>
        </a:stretch>
      </xdr:blipFill>
      <xdr:spPr>
        <a:xfrm>
          <a:off x="2714625" y="84943950"/>
          <a:ext cx="1314450" cy="1276350"/>
        </a:xfrm>
        <a:prstGeom prst="rect">
          <a:avLst/>
        </a:prstGeom>
        <a:noFill/>
      </xdr:spPr>
    </xdr:pic>
    <xdr:clientData fLocksWithSheet="0"/>
  </xdr:oneCellAnchor>
  <xdr:oneCellAnchor>
    <xdr:from>
      <xdr:col>1</xdr:col>
      <xdr:colOff>183173</xdr:colOff>
      <xdr:row>75</xdr:row>
      <xdr:rowOff>305288</xdr:rowOff>
    </xdr:from>
    <xdr:ext cx="1323975" cy="1381125"/>
    <xdr:pic>
      <xdr:nvPicPr>
        <xdr:cNvPr id="104" name="image68.jpg"/>
        <xdr:cNvPicPr preferRelativeResize="0"/>
      </xdr:nvPicPr>
      <xdr:blipFill>
        <a:blip xmlns:r="http://schemas.openxmlformats.org/officeDocument/2006/relationships" r:embed="rId56" cstate="print"/>
        <a:stretch>
          <a:fillRect/>
        </a:stretch>
      </xdr:blipFill>
      <xdr:spPr>
        <a:xfrm>
          <a:off x="2002692" y="104103365"/>
          <a:ext cx="1323975" cy="1381125"/>
        </a:xfrm>
        <a:prstGeom prst="rect">
          <a:avLst/>
        </a:prstGeom>
        <a:noFill/>
      </xdr:spPr>
    </xdr:pic>
    <xdr:clientData fLocksWithSheet="0"/>
  </xdr:oneCellAnchor>
  <xdr:oneCellAnchor>
    <xdr:from>
      <xdr:col>2</xdr:col>
      <xdr:colOff>238125</xdr:colOff>
      <xdr:row>75</xdr:row>
      <xdr:rowOff>114300</xdr:rowOff>
    </xdr:from>
    <xdr:ext cx="1371600" cy="1266825"/>
    <xdr:pic>
      <xdr:nvPicPr>
        <xdr:cNvPr id="105" name="image69.png"/>
        <xdr:cNvPicPr preferRelativeResize="0"/>
      </xdr:nvPicPr>
      <xdr:blipFill>
        <a:blip xmlns:r="http://schemas.openxmlformats.org/officeDocument/2006/relationships" r:embed="rId57" cstate="print"/>
        <a:stretch>
          <a:fillRect/>
        </a:stretch>
      </xdr:blipFill>
      <xdr:spPr>
        <a:xfrm>
          <a:off x="2667000" y="86753700"/>
          <a:ext cx="1371600" cy="1266825"/>
        </a:xfrm>
        <a:prstGeom prst="rect">
          <a:avLst/>
        </a:prstGeom>
        <a:noFill/>
      </xdr:spPr>
    </xdr:pic>
    <xdr:clientData fLocksWithSheet="0"/>
  </xdr:oneCellAnchor>
  <xdr:oneCellAnchor>
    <xdr:from>
      <xdr:col>1</xdr:col>
      <xdr:colOff>123824</xdr:colOff>
      <xdr:row>76</xdr:row>
      <xdr:rowOff>180975</xdr:rowOff>
    </xdr:from>
    <xdr:ext cx="1057275" cy="1371600"/>
    <xdr:pic>
      <xdr:nvPicPr>
        <xdr:cNvPr id="106" name="image70.jpg"/>
        <xdr:cNvPicPr preferRelativeResize="0"/>
      </xdr:nvPicPr>
      <xdr:blipFill>
        <a:blip xmlns:r="http://schemas.openxmlformats.org/officeDocument/2006/relationships" r:embed="rId48" cstate="print"/>
        <a:stretch>
          <a:fillRect/>
        </a:stretch>
      </xdr:blipFill>
      <xdr:spPr>
        <a:xfrm>
          <a:off x="1219199" y="88620600"/>
          <a:ext cx="1057275" cy="1371600"/>
        </a:xfrm>
        <a:prstGeom prst="rect">
          <a:avLst/>
        </a:prstGeom>
        <a:noFill/>
      </xdr:spPr>
    </xdr:pic>
    <xdr:clientData fLocksWithSheet="0"/>
  </xdr:oneCellAnchor>
  <xdr:oneCellAnchor>
    <xdr:from>
      <xdr:col>2</xdr:col>
      <xdr:colOff>238125</xdr:colOff>
      <xdr:row>76</xdr:row>
      <xdr:rowOff>180975</xdr:rowOff>
    </xdr:from>
    <xdr:ext cx="1438275" cy="1343025"/>
    <xdr:pic>
      <xdr:nvPicPr>
        <xdr:cNvPr id="107" name="image71.png"/>
        <xdr:cNvPicPr preferRelativeResize="0"/>
      </xdr:nvPicPr>
      <xdr:blipFill>
        <a:blip xmlns:r="http://schemas.openxmlformats.org/officeDocument/2006/relationships" r:embed="rId58" cstate="print"/>
        <a:stretch>
          <a:fillRect/>
        </a:stretch>
      </xdr:blipFill>
      <xdr:spPr>
        <a:xfrm>
          <a:off x="2667000" y="88620600"/>
          <a:ext cx="1438275" cy="1343025"/>
        </a:xfrm>
        <a:prstGeom prst="rect">
          <a:avLst/>
        </a:prstGeom>
        <a:noFill/>
      </xdr:spPr>
    </xdr:pic>
    <xdr:clientData fLocksWithSheet="0"/>
  </xdr:oneCellAnchor>
  <xdr:oneCellAnchor>
    <xdr:from>
      <xdr:col>1</xdr:col>
      <xdr:colOff>171449</xdr:colOff>
      <xdr:row>77</xdr:row>
      <xdr:rowOff>104775</xdr:rowOff>
    </xdr:from>
    <xdr:ext cx="1038225" cy="1285875"/>
    <xdr:pic>
      <xdr:nvPicPr>
        <xdr:cNvPr id="108" name="image70.jpg"/>
        <xdr:cNvPicPr preferRelativeResize="0"/>
      </xdr:nvPicPr>
      <xdr:blipFill>
        <a:blip xmlns:r="http://schemas.openxmlformats.org/officeDocument/2006/relationships" r:embed="rId48" cstate="print"/>
        <a:stretch>
          <a:fillRect/>
        </a:stretch>
      </xdr:blipFill>
      <xdr:spPr>
        <a:xfrm>
          <a:off x="1266824" y="90344625"/>
          <a:ext cx="1038225" cy="1285875"/>
        </a:xfrm>
        <a:prstGeom prst="rect">
          <a:avLst/>
        </a:prstGeom>
        <a:noFill/>
      </xdr:spPr>
    </xdr:pic>
    <xdr:clientData fLocksWithSheet="0"/>
  </xdr:oneCellAnchor>
  <xdr:oneCellAnchor>
    <xdr:from>
      <xdr:col>2</xdr:col>
      <xdr:colOff>295275</xdr:colOff>
      <xdr:row>77</xdr:row>
      <xdr:rowOff>133350</xdr:rowOff>
    </xdr:from>
    <xdr:ext cx="1362075" cy="1276350"/>
    <xdr:pic>
      <xdr:nvPicPr>
        <xdr:cNvPr id="109" name="image72.png"/>
        <xdr:cNvPicPr preferRelativeResize="0"/>
      </xdr:nvPicPr>
      <xdr:blipFill>
        <a:blip xmlns:r="http://schemas.openxmlformats.org/officeDocument/2006/relationships" r:embed="rId52" cstate="print"/>
        <a:stretch>
          <a:fillRect/>
        </a:stretch>
      </xdr:blipFill>
      <xdr:spPr>
        <a:xfrm>
          <a:off x="2724150" y="90373200"/>
          <a:ext cx="1362075" cy="1276350"/>
        </a:xfrm>
        <a:prstGeom prst="rect">
          <a:avLst/>
        </a:prstGeom>
        <a:noFill/>
      </xdr:spPr>
    </xdr:pic>
    <xdr:clientData fLocksWithSheet="0"/>
  </xdr:oneCellAnchor>
  <xdr:oneCellAnchor>
    <xdr:from>
      <xdr:col>1</xdr:col>
      <xdr:colOff>95250</xdr:colOff>
      <xdr:row>78</xdr:row>
      <xdr:rowOff>133350</xdr:rowOff>
    </xdr:from>
    <xdr:ext cx="1190625" cy="1504950"/>
    <xdr:pic>
      <xdr:nvPicPr>
        <xdr:cNvPr id="110" name="image73.jpg"/>
        <xdr:cNvPicPr preferRelativeResize="0"/>
      </xdr:nvPicPr>
      <xdr:blipFill>
        <a:blip xmlns:r="http://schemas.openxmlformats.org/officeDocument/2006/relationships" r:embed="rId59" cstate="print"/>
        <a:stretch>
          <a:fillRect/>
        </a:stretch>
      </xdr:blipFill>
      <xdr:spPr>
        <a:xfrm>
          <a:off x="1190625" y="92173425"/>
          <a:ext cx="1190625" cy="1504950"/>
        </a:xfrm>
        <a:prstGeom prst="rect">
          <a:avLst/>
        </a:prstGeom>
        <a:noFill/>
      </xdr:spPr>
    </xdr:pic>
    <xdr:clientData fLocksWithSheet="0"/>
  </xdr:oneCellAnchor>
  <xdr:oneCellAnchor>
    <xdr:from>
      <xdr:col>2</xdr:col>
      <xdr:colOff>295275</xdr:colOff>
      <xdr:row>78</xdr:row>
      <xdr:rowOff>209550</xdr:rowOff>
    </xdr:from>
    <xdr:ext cx="1333500" cy="1295400"/>
    <xdr:pic>
      <xdr:nvPicPr>
        <xdr:cNvPr id="111" name="image74.png"/>
        <xdr:cNvPicPr preferRelativeResize="0"/>
      </xdr:nvPicPr>
      <xdr:blipFill>
        <a:blip xmlns:r="http://schemas.openxmlformats.org/officeDocument/2006/relationships" r:embed="rId60" cstate="print"/>
        <a:stretch>
          <a:fillRect/>
        </a:stretch>
      </xdr:blipFill>
      <xdr:spPr>
        <a:xfrm>
          <a:off x="2724150" y="92249625"/>
          <a:ext cx="1333500" cy="1295400"/>
        </a:xfrm>
        <a:prstGeom prst="rect">
          <a:avLst/>
        </a:prstGeom>
        <a:noFill/>
      </xdr:spPr>
    </xdr:pic>
    <xdr:clientData fLocksWithSheet="0"/>
  </xdr:oneCellAnchor>
  <xdr:oneCellAnchor>
    <xdr:from>
      <xdr:col>1</xdr:col>
      <xdr:colOff>47625</xdr:colOff>
      <xdr:row>79</xdr:row>
      <xdr:rowOff>95250</xdr:rowOff>
    </xdr:from>
    <xdr:ext cx="1285875" cy="1343025"/>
    <xdr:pic>
      <xdr:nvPicPr>
        <xdr:cNvPr id="112" name="image73.jpg"/>
        <xdr:cNvPicPr preferRelativeResize="0"/>
      </xdr:nvPicPr>
      <xdr:blipFill>
        <a:blip xmlns:r="http://schemas.openxmlformats.org/officeDocument/2006/relationships" r:embed="rId59" cstate="print"/>
        <a:stretch>
          <a:fillRect/>
        </a:stretch>
      </xdr:blipFill>
      <xdr:spPr>
        <a:xfrm>
          <a:off x="1143000" y="93935550"/>
          <a:ext cx="1285875" cy="1343025"/>
        </a:xfrm>
        <a:prstGeom prst="rect">
          <a:avLst/>
        </a:prstGeom>
        <a:noFill/>
      </xdr:spPr>
    </xdr:pic>
    <xdr:clientData fLocksWithSheet="0"/>
  </xdr:oneCellAnchor>
  <xdr:oneCellAnchor>
    <xdr:from>
      <xdr:col>2</xdr:col>
      <xdr:colOff>247649</xdr:colOff>
      <xdr:row>79</xdr:row>
      <xdr:rowOff>104775</xdr:rowOff>
    </xdr:from>
    <xdr:ext cx="1514475" cy="1295400"/>
    <xdr:pic>
      <xdr:nvPicPr>
        <xdr:cNvPr id="113" name="image74.png"/>
        <xdr:cNvPicPr preferRelativeResize="0"/>
      </xdr:nvPicPr>
      <xdr:blipFill>
        <a:blip xmlns:r="http://schemas.openxmlformats.org/officeDocument/2006/relationships" r:embed="rId60" cstate="print"/>
        <a:stretch>
          <a:fillRect/>
        </a:stretch>
      </xdr:blipFill>
      <xdr:spPr>
        <a:xfrm>
          <a:off x="2676524" y="93945075"/>
          <a:ext cx="1514475" cy="1295400"/>
        </a:xfrm>
        <a:prstGeom prst="rect">
          <a:avLst/>
        </a:prstGeom>
        <a:noFill/>
      </xdr:spPr>
    </xdr:pic>
    <xdr:clientData fLocksWithSheet="0"/>
  </xdr:oneCellAnchor>
  <xdr:oneCellAnchor>
    <xdr:from>
      <xdr:col>1</xdr:col>
      <xdr:colOff>57149</xdr:colOff>
      <xdr:row>79</xdr:row>
      <xdr:rowOff>1781175</xdr:rowOff>
    </xdr:from>
    <xdr:ext cx="1247775" cy="1552575"/>
    <xdr:pic>
      <xdr:nvPicPr>
        <xdr:cNvPr id="114" name="image70.jpg"/>
        <xdr:cNvPicPr preferRelativeResize="0"/>
      </xdr:nvPicPr>
      <xdr:blipFill>
        <a:blip xmlns:r="http://schemas.openxmlformats.org/officeDocument/2006/relationships" r:embed="rId48" cstate="print"/>
        <a:stretch>
          <a:fillRect/>
        </a:stretch>
      </xdr:blipFill>
      <xdr:spPr>
        <a:xfrm>
          <a:off x="1152524" y="95621475"/>
          <a:ext cx="1247775" cy="1552575"/>
        </a:xfrm>
        <a:prstGeom prst="rect">
          <a:avLst/>
        </a:prstGeom>
        <a:noFill/>
      </xdr:spPr>
    </xdr:pic>
    <xdr:clientData fLocksWithSheet="0"/>
  </xdr:oneCellAnchor>
  <xdr:oneCellAnchor>
    <xdr:from>
      <xdr:col>2</xdr:col>
      <xdr:colOff>247650</xdr:colOff>
      <xdr:row>80</xdr:row>
      <xdr:rowOff>76200</xdr:rowOff>
    </xdr:from>
    <xdr:ext cx="1428750" cy="1438275"/>
    <xdr:pic>
      <xdr:nvPicPr>
        <xdr:cNvPr id="115" name="image76.png"/>
        <xdr:cNvPicPr preferRelativeResize="0"/>
      </xdr:nvPicPr>
      <xdr:blipFill>
        <a:blip xmlns:r="http://schemas.openxmlformats.org/officeDocument/2006/relationships" r:embed="rId61" cstate="print"/>
        <a:stretch>
          <a:fillRect/>
        </a:stretch>
      </xdr:blipFill>
      <xdr:spPr>
        <a:xfrm>
          <a:off x="2676525" y="95716725"/>
          <a:ext cx="1428750" cy="1438275"/>
        </a:xfrm>
        <a:prstGeom prst="rect">
          <a:avLst/>
        </a:prstGeom>
        <a:noFill/>
      </xdr:spPr>
    </xdr:pic>
    <xdr:clientData fLocksWithSheet="0"/>
  </xdr:oneCellAnchor>
  <xdr:oneCellAnchor>
    <xdr:from>
      <xdr:col>1</xdr:col>
      <xdr:colOff>47625</xdr:colOff>
      <xdr:row>81</xdr:row>
      <xdr:rowOff>142875</xdr:rowOff>
    </xdr:from>
    <xdr:ext cx="1257300" cy="1428750"/>
    <xdr:pic>
      <xdr:nvPicPr>
        <xdr:cNvPr id="116" name="image68.jpg"/>
        <xdr:cNvPicPr preferRelativeResize="0"/>
      </xdr:nvPicPr>
      <xdr:blipFill>
        <a:blip xmlns:r="http://schemas.openxmlformats.org/officeDocument/2006/relationships" r:embed="rId56" cstate="print"/>
        <a:stretch>
          <a:fillRect/>
        </a:stretch>
      </xdr:blipFill>
      <xdr:spPr>
        <a:xfrm>
          <a:off x="1143000" y="97583625"/>
          <a:ext cx="1257300" cy="1428750"/>
        </a:xfrm>
        <a:prstGeom prst="rect">
          <a:avLst/>
        </a:prstGeom>
        <a:noFill/>
      </xdr:spPr>
    </xdr:pic>
    <xdr:clientData fLocksWithSheet="0"/>
  </xdr:oneCellAnchor>
  <xdr:oneCellAnchor>
    <xdr:from>
      <xdr:col>2</xdr:col>
      <xdr:colOff>161925</xdr:colOff>
      <xdr:row>81</xdr:row>
      <xdr:rowOff>142875</xdr:rowOff>
    </xdr:from>
    <xdr:ext cx="1543050" cy="1495425"/>
    <xdr:pic>
      <xdr:nvPicPr>
        <xdr:cNvPr id="117" name="image75.png"/>
        <xdr:cNvPicPr preferRelativeResize="0"/>
      </xdr:nvPicPr>
      <xdr:blipFill>
        <a:blip xmlns:r="http://schemas.openxmlformats.org/officeDocument/2006/relationships" r:embed="rId57" cstate="print"/>
        <a:stretch>
          <a:fillRect/>
        </a:stretch>
      </xdr:blipFill>
      <xdr:spPr>
        <a:xfrm>
          <a:off x="2590800" y="97583625"/>
          <a:ext cx="1543050" cy="1495425"/>
        </a:xfrm>
        <a:prstGeom prst="rect">
          <a:avLst/>
        </a:prstGeom>
        <a:noFill/>
      </xdr:spPr>
    </xdr:pic>
    <xdr:clientData fLocksWithSheet="0"/>
  </xdr:oneCellAnchor>
  <xdr:oneCellAnchor>
    <xdr:from>
      <xdr:col>1</xdr:col>
      <xdr:colOff>152399</xdr:colOff>
      <xdr:row>82</xdr:row>
      <xdr:rowOff>76200</xdr:rowOff>
    </xdr:from>
    <xdr:ext cx="981075" cy="1333500"/>
    <xdr:pic>
      <xdr:nvPicPr>
        <xdr:cNvPr id="118" name="image77.jpg"/>
        <xdr:cNvPicPr preferRelativeResize="0"/>
      </xdr:nvPicPr>
      <xdr:blipFill>
        <a:blip xmlns:r="http://schemas.openxmlformats.org/officeDocument/2006/relationships" r:embed="rId62" cstate="print"/>
        <a:stretch>
          <a:fillRect/>
        </a:stretch>
      </xdr:blipFill>
      <xdr:spPr>
        <a:xfrm>
          <a:off x="1247774" y="99317175"/>
          <a:ext cx="981075" cy="1333500"/>
        </a:xfrm>
        <a:prstGeom prst="rect">
          <a:avLst/>
        </a:prstGeom>
        <a:noFill/>
      </xdr:spPr>
    </xdr:pic>
    <xdr:clientData fLocksWithSheet="0"/>
  </xdr:oneCellAnchor>
  <xdr:oneCellAnchor>
    <xdr:from>
      <xdr:col>2</xdr:col>
      <xdr:colOff>190500</xdr:colOff>
      <xdr:row>82</xdr:row>
      <xdr:rowOff>28575</xdr:rowOff>
    </xdr:from>
    <xdr:ext cx="1504950" cy="1400175"/>
    <xdr:pic>
      <xdr:nvPicPr>
        <xdr:cNvPr id="119" name="image78.png"/>
        <xdr:cNvPicPr preferRelativeResize="0"/>
      </xdr:nvPicPr>
      <xdr:blipFill>
        <a:blip xmlns:r="http://schemas.openxmlformats.org/officeDocument/2006/relationships" r:embed="rId58" cstate="print"/>
        <a:stretch>
          <a:fillRect/>
        </a:stretch>
      </xdr:blipFill>
      <xdr:spPr>
        <a:xfrm>
          <a:off x="2619375" y="99269550"/>
          <a:ext cx="1504950" cy="1400175"/>
        </a:xfrm>
        <a:prstGeom prst="rect">
          <a:avLst/>
        </a:prstGeom>
        <a:noFill/>
      </xdr:spPr>
    </xdr:pic>
    <xdr:clientData fLocksWithSheet="0"/>
  </xdr:oneCellAnchor>
  <xdr:oneCellAnchor>
    <xdr:from>
      <xdr:col>1</xdr:col>
      <xdr:colOff>95249</xdr:colOff>
      <xdr:row>83</xdr:row>
      <xdr:rowOff>85725</xdr:rowOff>
    </xdr:from>
    <xdr:ext cx="1114425" cy="1543049"/>
    <xdr:pic>
      <xdr:nvPicPr>
        <xdr:cNvPr id="120" name="image68.jpg"/>
        <xdr:cNvPicPr preferRelativeResize="0"/>
      </xdr:nvPicPr>
      <xdr:blipFill rotWithShape="1">
        <a:blip xmlns:r="http://schemas.openxmlformats.org/officeDocument/2006/relationships" r:embed="rId56" cstate="print"/>
        <a:srcRect l="25000" r="19355"/>
        <a:stretch/>
      </xdr:blipFill>
      <xdr:spPr>
        <a:xfrm>
          <a:off x="1190624" y="101126925"/>
          <a:ext cx="1114425" cy="1543049"/>
        </a:xfrm>
        <a:prstGeom prst="rect">
          <a:avLst/>
        </a:prstGeom>
        <a:noFill/>
      </xdr:spPr>
    </xdr:pic>
    <xdr:clientData fLocksWithSheet="0"/>
  </xdr:oneCellAnchor>
  <xdr:oneCellAnchor>
    <xdr:from>
      <xdr:col>2</xdr:col>
      <xdr:colOff>219075</xdr:colOff>
      <xdr:row>83</xdr:row>
      <xdr:rowOff>95250</xdr:rowOff>
    </xdr:from>
    <xdr:ext cx="1390650" cy="1400175"/>
    <xdr:pic>
      <xdr:nvPicPr>
        <xdr:cNvPr id="121" name="image79.png"/>
        <xdr:cNvPicPr preferRelativeResize="0"/>
      </xdr:nvPicPr>
      <xdr:blipFill>
        <a:blip xmlns:r="http://schemas.openxmlformats.org/officeDocument/2006/relationships" r:embed="rId63" cstate="print"/>
        <a:stretch>
          <a:fillRect/>
        </a:stretch>
      </xdr:blipFill>
      <xdr:spPr>
        <a:xfrm>
          <a:off x="2647950" y="101136450"/>
          <a:ext cx="1390650" cy="1400175"/>
        </a:xfrm>
        <a:prstGeom prst="rect">
          <a:avLst/>
        </a:prstGeom>
        <a:noFill/>
      </xdr:spPr>
    </xdr:pic>
    <xdr:clientData fLocksWithSheet="0"/>
  </xdr:oneCellAnchor>
  <xdr:oneCellAnchor>
    <xdr:from>
      <xdr:col>1</xdr:col>
      <xdr:colOff>38100</xdr:colOff>
      <xdr:row>84</xdr:row>
      <xdr:rowOff>57150</xdr:rowOff>
    </xdr:from>
    <xdr:ext cx="1104899" cy="1543050"/>
    <xdr:pic>
      <xdr:nvPicPr>
        <xdr:cNvPr id="122" name="image68.jpg"/>
        <xdr:cNvPicPr preferRelativeResize="0"/>
      </xdr:nvPicPr>
      <xdr:blipFill rotWithShape="1">
        <a:blip xmlns:r="http://schemas.openxmlformats.org/officeDocument/2006/relationships" r:embed="rId56" cstate="print"/>
        <a:srcRect l="833" r="20001"/>
        <a:stretch/>
      </xdr:blipFill>
      <xdr:spPr>
        <a:xfrm>
          <a:off x="1133475" y="102898575"/>
          <a:ext cx="1104899" cy="1543050"/>
        </a:xfrm>
        <a:prstGeom prst="rect">
          <a:avLst/>
        </a:prstGeom>
        <a:noFill/>
      </xdr:spPr>
    </xdr:pic>
    <xdr:clientData fLocksWithSheet="0"/>
  </xdr:oneCellAnchor>
  <xdr:oneCellAnchor>
    <xdr:from>
      <xdr:col>2</xdr:col>
      <xdr:colOff>266700</xdr:colOff>
      <xdr:row>84</xdr:row>
      <xdr:rowOff>171450</xdr:rowOff>
    </xdr:from>
    <xdr:ext cx="1390650" cy="1209675"/>
    <xdr:pic>
      <xdr:nvPicPr>
        <xdr:cNvPr id="123" name="image79.png"/>
        <xdr:cNvPicPr preferRelativeResize="0"/>
      </xdr:nvPicPr>
      <xdr:blipFill>
        <a:blip xmlns:r="http://schemas.openxmlformats.org/officeDocument/2006/relationships" r:embed="rId63" cstate="print"/>
        <a:stretch>
          <a:fillRect/>
        </a:stretch>
      </xdr:blipFill>
      <xdr:spPr>
        <a:xfrm>
          <a:off x="2695575" y="103012875"/>
          <a:ext cx="1390650" cy="1209675"/>
        </a:xfrm>
        <a:prstGeom prst="rect">
          <a:avLst/>
        </a:prstGeom>
        <a:noFill/>
      </xdr:spPr>
    </xdr:pic>
    <xdr:clientData fLocksWithSheet="0"/>
  </xdr:oneCellAnchor>
  <xdr:oneCellAnchor>
    <xdr:from>
      <xdr:col>1</xdr:col>
      <xdr:colOff>57149</xdr:colOff>
      <xdr:row>85</xdr:row>
      <xdr:rowOff>57150</xdr:rowOff>
    </xdr:from>
    <xdr:ext cx="1152525" cy="1447800"/>
    <xdr:pic>
      <xdr:nvPicPr>
        <xdr:cNvPr id="124" name="image80.jpg"/>
        <xdr:cNvPicPr preferRelativeResize="0"/>
      </xdr:nvPicPr>
      <xdr:blipFill>
        <a:blip xmlns:r="http://schemas.openxmlformats.org/officeDocument/2006/relationships" r:embed="rId62" cstate="print"/>
        <a:stretch>
          <a:fillRect/>
        </a:stretch>
      </xdr:blipFill>
      <xdr:spPr>
        <a:xfrm>
          <a:off x="1152524" y="104698800"/>
          <a:ext cx="1152525" cy="1447800"/>
        </a:xfrm>
        <a:prstGeom prst="rect">
          <a:avLst/>
        </a:prstGeom>
        <a:noFill/>
      </xdr:spPr>
    </xdr:pic>
    <xdr:clientData fLocksWithSheet="0"/>
  </xdr:oneCellAnchor>
  <xdr:oneCellAnchor>
    <xdr:from>
      <xdr:col>2</xdr:col>
      <xdr:colOff>304800</xdr:colOff>
      <xdr:row>85</xdr:row>
      <xdr:rowOff>114300</xdr:rowOff>
    </xdr:from>
    <xdr:ext cx="1362075" cy="1276350"/>
    <xdr:pic>
      <xdr:nvPicPr>
        <xdr:cNvPr id="125" name="image81.png"/>
        <xdr:cNvPicPr preferRelativeResize="0"/>
      </xdr:nvPicPr>
      <xdr:blipFill>
        <a:blip xmlns:r="http://schemas.openxmlformats.org/officeDocument/2006/relationships" r:embed="rId54" cstate="print"/>
        <a:stretch>
          <a:fillRect/>
        </a:stretch>
      </xdr:blipFill>
      <xdr:spPr>
        <a:xfrm>
          <a:off x="2733675" y="104755950"/>
          <a:ext cx="1362075" cy="1276350"/>
        </a:xfrm>
        <a:prstGeom prst="rect">
          <a:avLst/>
        </a:prstGeom>
        <a:noFill/>
      </xdr:spPr>
    </xdr:pic>
    <xdr:clientData fLocksWithSheet="0"/>
  </xdr:oneCellAnchor>
  <xdr:oneCellAnchor>
    <xdr:from>
      <xdr:col>1</xdr:col>
      <xdr:colOff>114300</xdr:colOff>
      <xdr:row>86</xdr:row>
      <xdr:rowOff>38100</xdr:rowOff>
    </xdr:from>
    <xdr:ext cx="1009650" cy="1400175"/>
    <xdr:pic>
      <xdr:nvPicPr>
        <xdr:cNvPr id="126" name="image80.jpg"/>
        <xdr:cNvPicPr preferRelativeResize="0"/>
      </xdr:nvPicPr>
      <xdr:blipFill>
        <a:blip xmlns:r="http://schemas.openxmlformats.org/officeDocument/2006/relationships" r:embed="rId62" cstate="print"/>
        <a:stretch>
          <a:fillRect/>
        </a:stretch>
      </xdr:blipFill>
      <xdr:spPr>
        <a:xfrm>
          <a:off x="1209675" y="106479975"/>
          <a:ext cx="1009650" cy="1400175"/>
        </a:xfrm>
        <a:prstGeom prst="rect">
          <a:avLst/>
        </a:prstGeom>
        <a:noFill/>
      </xdr:spPr>
    </xdr:pic>
    <xdr:clientData fLocksWithSheet="0"/>
  </xdr:oneCellAnchor>
  <xdr:oneCellAnchor>
    <xdr:from>
      <xdr:col>2</xdr:col>
      <xdr:colOff>200024</xdr:colOff>
      <xdr:row>86</xdr:row>
      <xdr:rowOff>114300</xdr:rowOff>
    </xdr:from>
    <xdr:ext cx="1524001" cy="1514475"/>
    <xdr:pic>
      <xdr:nvPicPr>
        <xdr:cNvPr id="127" name="image82.png"/>
        <xdr:cNvPicPr preferRelativeResize="0"/>
      </xdr:nvPicPr>
      <xdr:blipFill>
        <a:blip xmlns:r="http://schemas.openxmlformats.org/officeDocument/2006/relationships" r:embed="rId55" cstate="print"/>
        <a:stretch>
          <a:fillRect/>
        </a:stretch>
      </xdr:blipFill>
      <xdr:spPr>
        <a:xfrm>
          <a:off x="2628899" y="106556175"/>
          <a:ext cx="1524001" cy="1514475"/>
        </a:xfrm>
        <a:prstGeom prst="rect">
          <a:avLst/>
        </a:prstGeom>
        <a:noFill/>
      </xdr:spPr>
    </xdr:pic>
    <xdr:clientData fLocksWithSheet="0"/>
  </xdr:oneCellAnchor>
  <xdr:oneCellAnchor>
    <xdr:from>
      <xdr:col>1</xdr:col>
      <xdr:colOff>95249</xdr:colOff>
      <xdr:row>87</xdr:row>
      <xdr:rowOff>161925</xdr:rowOff>
    </xdr:from>
    <xdr:ext cx="1152525" cy="1266825"/>
    <xdr:pic>
      <xdr:nvPicPr>
        <xdr:cNvPr id="128" name="image83.jpg"/>
        <xdr:cNvPicPr preferRelativeResize="0"/>
      </xdr:nvPicPr>
      <xdr:blipFill>
        <a:blip xmlns:r="http://schemas.openxmlformats.org/officeDocument/2006/relationships" r:embed="rId64" cstate="print"/>
        <a:stretch>
          <a:fillRect/>
        </a:stretch>
      </xdr:blipFill>
      <xdr:spPr>
        <a:xfrm>
          <a:off x="1190624" y="108404025"/>
          <a:ext cx="1152525" cy="1266825"/>
        </a:xfrm>
        <a:prstGeom prst="rect">
          <a:avLst/>
        </a:prstGeom>
        <a:noFill/>
      </xdr:spPr>
    </xdr:pic>
    <xdr:clientData fLocksWithSheet="0"/>
  </xdr:oneCellAnchor>
  <xdr:oneCellAnchor>
    <xdr:from>
      <xdr:col>2</xdr:col>
      <xdr:colOff>38100</xdr:colOff>
      <xdr:row>87</xdr:row>
      <xdr:rowOff>219075</xdr:rowOff>
    </xdr:from>
    <xdr:ext cx="1819275" cy="1181100"/>
    <xdr:pic>
      <xdr:nvPicPr>
        <xdr:cNvPr id="129" name="image84.png"/>
        <xdr:cNvPicPr preferRelativeResize="0"/>
      </xdr:nvPicPr>
      <xdr:blipFill>
        <a:blip xmlns:r="http://schemas.openxmlformats.org/officeDocument/2006/relationships" r:embed="rId65" cstate="print"/>
        <a:stretch>
          <a:fillRect/>
        </a:stretch>
      </xdr:blipFill>
      <xdr:spPr>
        <a:xfrm>
          <a:off x="2466975" y="108461175"/>
          <a:ext cx="1819275" cy="1181100"/>
        </a:xfrm>
        <a:prstGeom prst="rect">
          <a:avLst/>
        </a:prstGeom>
        <a:noFill/>
      </xdr:spPr>
    </xdr:pic>
    <xdr:clientData fLocksWithSheet="0"/>
  </xdr:oneCellAnchor>
  <xdr:oneCellAnchor>
    <xdr:from>
      <xdr:col>1</xdr:col>
      <xdr:colOff>114299</xdr:colOff>
      <xdr:row>88</xdr:row>
      <xdr:rowOff>276225</xdr:rowOff>
    </xdr:from>
    <xdr:ext cx="1152525" cy="1028700"/>
    <xdr:pic>
      <xdr:nvPicPr>
        <xdr:cNvPr id="130" name="image83.jpg"/>
        <xdr:cNvPicPr preferRelativeResize="0"/>
      </xdr:nvPicPr>
      <xdr:blipFill>
        <a:blip xmlns:r="http://schemas.openxmlformats.org/officeDocument/2006/relationships" r:embed="rId64" cstate="print"/>
        <a:stretch>
          <a:fillRect/>
        </a:stretch>
      </xdr:blipFill>
      <xdr:spPr>
        <a:xfrm>
          <a:off x="1209674" y="110318550"/>
          <a:ext cx="1152525" cy="1028700"/>
        </a:xfrm>
        <a:prstGeom prst="rect">
          <a:avLst/>
        </a:prstGeom>
        <a:noFill/>
      </xdr:spPr>
    </xdr:pic>
    <xdr:clientData fLocksWithSheet="0"/>
  </xdr:oneCellAnchor>
  <xdr:oneCellAnchor>
    <xdr:from>
      <xdr:col>2</xdr:col>
      <xdr:colOff>9525</xdr:colOff>
      <xdr:row>88</xdr:row>
      <xdr:rowOff>257175</xdr:rowOff>
    </xdr:from>
    <xdr:ext cx="1847850" cy="1114425"/>
    <xdr:pic>
      <xdr:nvPicPr>
        <xdr:cNvPr id="131" name="image84.png"/>
        <xdr:cNvPicPr preferRelativeResize="0"/>
      </xdr:nvPicPr>
      <xdr:blipFill>
        <a:blip xmlns:r="http://schemas.openxmlformats.org/officeDocument/2006/relationships" r:embed="rId65" cstate="print"/>
        <a:stretch>
          <a:fillRect/>
        </a:stretch>
      </xdr:blipFill>
      <xdr:spPr>
        <a:xfrm>
          <a:off x="2438400" y="110299500"/>
          <a:ext cx="1847850" cy="1114425"/>
        </a:xfrm>
        <a:prstGeom prst="rect">
          <a:avLst/>
        </a:prstGeom>
        <a:noFill/>
      </xdr:spPr>
    </xdr:pic>
    <xdr:clientData fLocksWithSheet="0"/>
  </xdr:oneCellAnchor>
  <xdr:oneCellAnchor>
    <xdr:from>
      <xdr:col>1</xdr:col>
      <xdr:colOff>66674</xdr:colOff>
      <xdr:row>91</xdr:row>
      <xdr:rowOff>19049</xdr:rowOff>
    </xdr:from>
    <xdr:ext cx="1228725" cy="1438275"/>
    <xdr:pic>
      <xdr:nvPicPr>
        <xdr:cNvPr id="132" name="image85.png"/>
        <xdr:cNvPicPr preferRelativeResize="0"/>
      </xdr:nvPicPr>
      <xdr:blipFill>
        <a:blip xmlns:r="http://schemas.openxmlformats.org/officeDocument/2006/relationships" r:embed="rId66" cstate="print"/>
        <a:stretch>
          <a:fillRect/>
        </a:stretch>
      </xdr:blipFill>
      <xdr:spPr>
        <a:xfrm>
          <a:off x="1162049" y="113957099"/>
          <a:ext cx="1228725" cy="1438275"/>
        </a:xfrm>
        <a:prstGeom prst="rect">
          <a:avLst/>
        </a:prstGeom>
        <a:noFill/>
      </xdr:spPr>
    </xdr:pic>
    <xdr:clientData fLocksWithSheet="0"/>
  </xdr:oneCellAnchor>
  <xdr:oneCellAnchor>
    <xdr:from>
      <xdr:col>2</xdr:col>
      <xdr:colOff>76200</xdr:colOff>
      <xdr:row>91</xdr:row>
      <xdr:rowOff>76200</xdr:rowOff>
    </xdr:from>
    <xdr:ext cx="1809750" cy="1381125"/>
    <xdr:pic>
      <xdr:nvPicPr>
        <xdr:cNvPr id="133" name="image86.jpg"/>
        <xdr:cNvPicPr preferRelativeResize="0"/>
      </xdr:nvPicPr>
      <xdr:blipFill>
        <a:blip xmlns:r="http://schemas.openxmlformats.org/officeDocument/2006/relationships" r:embed="rId67" cstate="print"/>
        <a:stretch>
          <a:fillRect/>
        </a:stretch>
      </xdr:blipFill>
      <xdr:spPr>
        <a:xfrm>
          <a:off x="2505075" y="114014250"/>
          <a:ext cx="1809750" cy="1381125"/>
        </a:xfrm>
        <a:prstGeom prst="rect">
          <a:avLst/>
        </a:prstGeom>
        <a:noFill/>
      </xdr:spPr>
    </xdr:pic>
    <xdr:clientData fLocksWithSheet="0"/>
  </xdr:oneCellAnchor>
  <xdr:oneCellAnchor>
    <xdr:from>
      <xdr:col>1</xdr:col>
      <xdr:colOff>19050</xdr:colOff>
      <xdr:row>92</xdr:row>
      <xdr:rowOff>152400</xdr:rowOff>
    </xdr:from>
    <xdr:ext cx="1228725" cy="1362075"/>
    <xdr:pic>
      <xdr:nvPicPr>
        <xdr:cNvPr id="134" name="image85.png"/>
        <xdr:cNvPicPr preferRelativeResize="0"/>
      </xdr:nvPicPr>
      <xdr:blipFill>
        <a:blip xmlns:r="http://schemas.openxmlformats.org/officeDocument/2006/relationships" r:embed="rId66" cstate="print"/>
        <a:stretch>
          <a:fillRect/>
        </a:stretch>
      </xdr:blipFill>
      <xdr:spPr>
        <a:xfrm>
          <a:off x="1114425" y="115824000"/>
          <a:ext cx="1228725" cy="1362075"/>
        </a:xfrm>
        <a:prstGeom prst="rect">
          <a:avLst/>
        </a:prstGeom>
        <a:noFill/>
      </xdr:spPr>
    </xdr:pic>
    <xdr:clientData fLocksWithSheet="0"/>
  </xdr:oneCellAnchor>
  <xdr:oneCellAnchor>
    <xdr:from>
      <xdr:col>2</xdr:col>
      <xdr:colOff>85725</xdr:colOff>
      <xdr:row>92</xdr:row>
      <xdr:rowOff>209551</xdr:rowOff>
    </xdr:from>
    <xdr:ext cx="1743075" cy="1343024"/>
    <xdr:pic>
      <xdr:nvPicPr>
        <xdr:cNvPr id="135" name="image86.jpg"/>
        <xdr:cNvPicPr preferRelativeResize="0"/>
      </xdr:nvPicPr>
      <xdr:blipFill>
        <a:blip xmlns:r="http://schemas.openxmlformats.org/officeDocument/2006/relationships" r:embed="rId67" cstate="print"/>
        <a:stretch>
          <a:fillRect/>
        </a:stretch>
      </xdr:blipFill>
      <xdr:spPr>
        <a:xfrm>
          <a:off x="2514600" y="117957601"/>
          <a:ext cx="1743075" cy="1343024"/>
        </a:xfrm>
        <a:prstGeom prst="rect">
          <a:avLst/>
        </a:prstGeom>
        <a:noFill/>
      </xdr:spPr>
    </xdr:pic>
    <xdr:clientData fLocksWithSheet="0"/>
  </xdr:oneCellAnchor>
  <xdr:oneCellAnchor>
    <xdr:from>
      <xdr:col>1</xdr:col>
      <xdr:colOff>123825</xdr:colOff>
      <xdr:row>93</xdr:row>
      <xdr:rowOff>361950</xdr:rowOff>
    </xdr:from>
    <xdr:ext cx="1066800" cy="1066800"/>
    <xdr:pic>
      <xdr:nvPicPr>
        <xdr:cNvPr id="136" name="image98.png"/>
        <xdr:cNvPicPr preferRelativeResize="0"/>
      </xdr:nvPicPr>
      <xdr:blipFill>
        <a:blip xmlns:r="http://schemas.openxmlformats.org/officeDocument/2006/relationships" r:embed="rId68" cstate="print"/>
        <a:stretch>
          <a:fillRect/>
        </a:stretch>
      </xdr:blipFill>
      <xdr:spPr>
        <a:xfrm>
          <a:off x="1219200" y="117767100"/>
          <a:ext cx="1066800" cy="1066800"/>
        </a:xfrm>
        <a:prstGeom prst="rect">
          <a:avLst/>
        </a:prstGeom>
        <a:noFill/>
      </xdr:spPr>
    </xdr:pic>
    <xdr:clientData fLocksWithSheet="0"/>
  </xdr:oneCellAnchor>
  <xdr:oneCellAnchor>
    <xdr:from>
      <xdr:col>2</xdr:col>
      <xdr:colOff>161925</xdr:colOff>
      <xdr:row>93</xdr:row>
      <xdr:rowOff>257175</xdr:rowOff>
    </xdr:from>
    <xdr:ext cx="1619250" cy="1209675"/>
    <xdr:pic>
      <xdr:nvPicPr>
        <xdr:cNvPr id="137" name="image88.jpg"/>
        <xdr:cNvPicPr preferRelativeResize="0"/>
      </xdr:nvPicPr>
      <xdr:blipFill>
        <a:blip xmlns:r="http://schemas.openxmlformats.org/officeDocument/2006/relationships" r:embed="rId69" cstate="print"/>
        <a:stretch>
          <a:fillRect/>
        </a:stretch>
      </xdr:blipFill>
      <xdr:spPr>
        <a:xfrm>
          <a:off x="2590800" y="119738775"/>
          <a:ext cx="1619250" cy="1209675"/>
        </a:xfrm>
        <a:prstGeom prst="rect">
          <a:avLst/>
        </a:prstGeom>
        <a:noFill/>
      </xdr:spPr>
    </xdr:pic>
    <xdr:clientData fLocksWithSheet="0"/>
  </xdr:oneCellAnchor>
  <xdr:oneCellAnchor>
    <xdr:from>
      <xdr:col>1</xdr:col>
      <xdr:colOff>28575</xdr:colOff>
      <xdr:row>94</xdr:row>
      <xdr:rowOff>38100</xdr:rowOff>
    </xdr:from>
    <xdr:ext cx="1304925" cy="1390650"/>
    <xdr:pic>
      <xdr:nvPicPr>
        <xdr:cNvPr id="138" name="image87.png"/>
        <xdr:cNvPicPr preferRelativeResize="0"/>
      </xdr:nvPicPr>
      <xdr:blipFill>
        <a:blip xmlns:r="http://schemas.openxmlformats.org/officeDocument/2006/relationships" r:embed="rId70" cstate="print"/>
        <a:stretch>
          <a:fillRect/>
        </a:stretch>
      </xdr:blipFill>
      <xdr:spPr>
        <a:xfrm>
          <a:off x="1123950" y="119176800"/>
          <a:ext cx="1304925" cy="1390650"/>
        </a:xfrm>
        <a:prstGeom prst="rect">
          <a:avLst/>
        </a:prstGeom>
        <a:noFill/>
      </xdr:spPr>
    </xdr:pic>
    <xdr:clientData fLocksWithSheet="0"/>
  </xdr:oneCellAnchor>
  <xdr:oneCellAnchor>
    <xdr:from>
      <xdr:col>2</xdr:col>
      <xdr:colOff>80352</xdr:colOff>
      <xdr:row>94</xdr:row>
      <xdr:rowOff>173160</xdr:rowOff>
    </xdr:from>
    <xdr:ext cx="1676400" cy="1409700"/>
    <xdr:pic>
      <xdr:nvPicPr>
        <xdr:cNvPr id="139" name="image88.jpg"/>
        <xdr:cNvPicPr preferRelativeResize="0"/>
      </xdr:nvPicPr>
      <xdr:blipFill>
        <a:blip xmlns:r="http://schemas.openxmlformats.org/officeDocument/2006/relationships" r:embed="rId69" cstate="print"/>
        <a:stretch>
          <a:fillRect/>
        </a:stretch>
      </xdr:blipFill>
      <xdr:spPr>
        <a:xfrm>
          <a:off x="3609487" y="136856910"/>
          <a:ext cx="1676400" cy="1409700"/>
        </a:xfrm>
        <a:prstGeom prst="rect">
          <a:avLst/>
        </a:prstGeom>
        <a:noFill/>
      </xdr:spPr>
    </xdr:pic>
    <xdr:clientData fLocksWithSheet="0"/>
  </xdr:oneCellAnchor>
  <xdr:oneCellAnchor>
    <xdr:from>
      <xdr:col>1</xdr:col>
      <xdr:colOff>247650</xdr:colOff>
      <xdr:row>95</xdr:row>
      <xdr:rowOff>266700</xdr:rowOff>
    </xdr:from>
    <xdr:ext cx="1076325" cy="1171575"/>
    <xdr:pic>
      <xdr:nvPicPr>
        <xdr:cNvPr id="140" name="image87.png"/>
        <xdr:cNvPicPr preferRelativeResize="0"/>
      </xdr:nvPicPr>
      <xdr:blipFill>
        <a:blip xmlns:r="http://schemas.openxmlformats.org/officeDocument/2006/relationships" r:embed="rId70" cstate="print"/>
        <a:stretch>
          <a:fillRect/>
        </a:stretch>
      </xdr:blipFill>
      <xdr:spPr>
        <a:xfrm>
          <a:off x="1343025" y="121138950"/>
          <a:ext cx="1076325" cy="1171575"/>
        </a:xfrm>
        <a:prstGeom prst="rect">
          <a:avLst/>
        </a:prstGeom>
        <a:noFill/>
      </xdr:spPr>
    </xdr:pic>
    <xdr:clientData fLocksWithSheet="0"/>
  </xdr:oneCellAnchor>
  <xdr:oneCellAnchor>
    <xdr:from>
      <xdr:col>2</xdr:col>
      <xdr:colOff>247650</xdr:colOff>
      <xdr:row>95</xdr:row>
      <xdr:rowOff>209550</xdr:rowOff>
    </xdr:from>
    <xdr:ext cx="1495425" cy="1114425"/>
    <xdr:pic>
      <xdr:nvPicPr>
        <xdr:cNvPr id="141" name="image89.jpg"/>
        <xdr:cNvPicPr preferRelativeResize="0"/>
      </xdr:nvPicPr>
      <xdr:blipFill>
        <a:blip xmlns:r="http://schemas.openxmlformats.org/officeDocument/2006/relationships" r:embed="rId71" cstate="print"/>
        <a:stretch>
          <a:fillRect/>
        </a:stretch>
      </xdr:blipFill>
      <xdr:spPr>
        <a:xfrm>
          <a:off x="2676525" y="121081800"/>
          <a:ext cx="1495425" cy="1114425"/>
        </a:xfrm>
        <a:prstGeom prst="rect">
          <a:avLst/>
        </a:prstGeom>
        <a:noFill/>
      </xdr:spPr>
    </xdr:pic>
    <xdr:clientData fLocksWithSheet="0"/>
  </xdr:oneCellAnchor>
  <xdr:oneCellAnchor>
    <xdr:from>
      <xdr:col>1</xdr:col>
      <xdr:colOff>47625</xdr:colOff>
      <xdr:row>96</xdr:row>
      <xdr:rowOff>9524</xdr:rowOff>
    </xdr:from>
    <xdr:ext cx="1276350" cy="1628775"/>
    <xdr:pic>
      <xdr:nvPicPr>
        <xdr:cNvPr id="142" name="image87.png"/>
        <xdr:cNvPicPr preferRelativeResize="0"/>
      </xdr:nvPicPr>
      <xdr:blipFill>
        <a:blip xmlns:r="http://schemas.openxmlformats.org/officeDocument/2006/relationships" r:embed="rId70" cstate="print"/>
        <a:stretch>
          <a:fillRect/>
        </a:stretch>
      </xdr:blipFill>
      <xdr:spPr>
        <a:xfrm>
          <a:off x="1143000" y="122615324"/>
          <a:ext cx="1276350" cy="1628775"/>
        </a:xfrm>
        <a:prstGeom prst="rect">
          <a:avLst/>
        </a:prstGeom>
        <a:noFill/>
      </xdr:spPr>
    </xdr:pic>
    <xdr:clientData fLocksWithSheet="0"/>
  </xdr:oneCellAnchor>
  <xdr:oneCellAnchor>
    <xdr:from>
      <xdr:col>2</xdr:col>
      <xdr:colOff>57151</xdr:colOff>
      <xdr:row>96</xdr:row>
      <xdr:rowOff>85724</xdr:rowOff>
    </xdr:from>
    <xdr:ext cx="1819274" cy="1304925"/>
    <xdr:pic>
      <xdr:nvPicPr>
        <xdr:cNvPr id="143" name="image90.jpg"/>
        <xdr:cNvPicPr preferRelativeResize="0"/>
      </xdr:nvPicPr>
      <xdr:blipFill>
        <a:blip xmlns:r="http://schemas.openxmlformats.org/officeDocument/2006/relationships" r:embed="rId72" cstate="print"/>
        <a:stretch>
          <a:fillRect/>
        </a:stretch>
      </xdr:blipFill>
      <xdr:spPr>
        <a:xfrm>
          <a:off x="2486026" y="122691524"/>
          <a:ext cx="1819274" cy="1304925"/>
        </a:xfrm>
        <a:prstGeom prst="rect">
          <a:avLst/>
        </a:prstGeom>
        <a:noFill/>
      </xdr:spPr>
    </xdr:pic>
    <xdr:clientData fLocksWithSheet="0"/>
  </xdr:oneCellAnchor>
  <xdr:oneCellAnchor>
    <xdr:from>
      <xdr:col>1</xdr:col>
      <xdr:colOff>104774</xdr:colOff>
      <xdr:row>97</xdr:row>
      <xdr:rowOff>66675</xdr:rowOff>
    </xdr:from>
    <xdr:ext cx="1190625" cy="1409700"/>
    <xdr:pic>
      <xdr:nvPicPr>
        <xdr:cNvPr id="144" name="image87.png"/>
        <xdr:cNvPicPr preferRelativeResize="0"/>
      </xdr:nvPicPr>
      <xdr:blipFill>
        <a:blip xmlns:r="http://schemas.openxmlformats.org/officeDocument/2006/relationships" r:embed="rId70" cstate="print"/>
        <a:stretch>
          <a:fillRect/>
        </a:stretch>
      </xdr:blipFill>
      <xdr:spPr>
        <a:xfrm>
          <a:off x="1200149" y="124406025"/>
          <a:ext cx="1190625" cy="1409700"/>
        </a:xfrm>
        <a:prstGeom prst="rect">
          <a:avLst/>
        </a:prstGeom>
        <a:noFill/>
      </xdr:spPr>
    </xdr:pic>
    <xdr:clientData fLocksWithSheet="0"/>
  </xdr:oneCellAnchor>
  <xdr:oneCellAnchor>
    <xdr:from>
      <xdr:col>2</xdr:col>
      <xdr:colOff>95250</xdr:colOff>
      <xdr:row>97</xdr:row>
      <xdr:rowOff>104774</xdr:rowOff>
    </xdr:from>
    <xdr:ext cx="1685925" cy="1343025"/>
    <xdr:pic>
      <xdr:nvPicPr>
        <xdr:cNvPr id="145" name="image91.jpg"/>
        <xdr:cNvPicPr preferRelativeResize="0"/>
      </xdr:nvPicPr>
      <xdr:blipFill>
        <a:blip xmlns:r="http://schemas.openxmlformats.org/officeDocument/2006/relationships" r:embed="rId73" cstate="print"/>
        <a:stretch>
          <a:fillRect/>
        </a:stretch>
      </xdr:blipFill>
      <xdr:spPr>
        <a:xfrm>
          <a:off x="2524125" y="124444124"/>
          <a:ext cx="1685925" cy="1343025"/>
        </a:xfrm>
        <a:prstGeom prst="rect">
          <a:avLst/>
        </a:prstGeom>
        <a:noFill/>
      </xdr:spPr>
    </xdr:pic>
    <xdr:clientData fLocksWithSheet="0"/>
  </xdr:oneCellAnchor>
  <xdr:oneCellAnchor>
    <xdr:from>
      <xdr:col>1</xdr:col>
      <xdr:colOff>46159</xdr:colOff>
      <xdr:row>98</xdr:row>
      <xdr:rowOff>88656</xdr:rowOff>
    </xdr:from>
    <xdr:ext cx="1516918" cy="1535478"/>
    <xdr:pic>
      <xdr:nvPicPr>
        <xdr:cNvPr id="146" name="image87.png"/>
        <xdr:cNvPicPr preferRelativeResize="0"/>
      </xdr:nvPicPr>
      <xdr:blipFill>
        <a:blip xmlns:r="http://schemas.openxmlformats.org/officeDocument/2006/relationships" r:embed="rId70" cstate="print"/>
        <a:stretch>
          <a:fillRect/>
        </a:stretch>
      </xdr:blipFill>
      <xdr:spPr>
        <a:xfrm>
          <a:off x="1865678" y="143708560"/>
          <a:ext cx="1516918" cy="1535478"/>
        </a:xfrm>
        <a:prstGeom prst="rect">
          <a:avLst/>
        </a:prstGeom>
        <a:noFill/>
      </xdr:spPr>
    </xdr:pic>
    <xdr:clientData fLocksWithSheet="0"/>
  </xdr:oneCellAnchor>
  <xdr:oneCellAnchor>
    <xdr:from>
      <xdr:col>2</xdr:col>
      <xdr:colOff>180975</xdr:colOff>
      <xdr:row>98</xdr:row>
      <xdr:rowOff>114300</xdr:rowOff>
    </xdr:from>
    <xdr:ext cx="1552575" cy="1362075"/>
    <xdr:pic>
      <xdr:nvPicPr>
        <xdr:cNvPr id="147" name="image92.jpg"/>
        <xdr:cNvPicPr preferRelativeResize="0"/>
      </xdr:nvPicPr>
      <xdr:blipFill>
        <a:blip xmlns:r="http://schemas.openxmlformats.org/officeDocument/2006/relationships" r:embed="rId74" cstate="print"/>
        <a:stretch>
          <a:fillRect/>
        </a:stretch>
      </xdr:blipFill>
      <xdr:spPr>
        <a:xfrm>
          <a:off x="2609850" y="126187200"/>
          <a:ext cx="1552575" cy="1362075"/>
        </a:xfrm>
        <a:prstGeom prst="rect">
          <a:avLst/>
        </a:prstGeom>
        <a:noFill/>
      </xdr:spPr>
    </xdr:pic>
    <xdr:clientData fLocksWithSheet="0"/>
  </xdr:oneCellAnchor>
  <xdr:oneCellAnchor>
    <xdr:from>
      <xdr:col>1</xdr:col>
      <xdr:colOff>28575</xdr:colOff>
      <xdr:row>99</xdr:row>
      <xdr:rowOff>142875</xdr:rowOff>
    </xdr:from>
    <xdr:ext cx="1595560" cy="1578951"/>
    <xdr:pic>
      <xdr:nvPicPr>
        <xdr:cNvPr id="148" name="image87.png"/>
        <xdr:cNvPicPr preferRelativeResize="0"/>
      </xdr:nvPicPr>
      <xdr:blipFill>
        <a:blip xmlns:r="http://schemas.openxmlformats.org/officeDocument/2006/relationships" r:embed="rId70" cstate="print"/>
        <a:stretch>
          <a:fillRect/>
        </a:stretch>
      </xdr:blipFill>
      <xdr:spPr>
        <a:xfrm>
          <a:off x="1848094" y="145496817"/>
          <a:ext cx="1595560" cy="1578951"/>
        </a:xfrm>
        <a:prstGeom prst="rect">
          <a:avLst/>
        </a:prstGeom>
        <a:noFill/>
      </xdr:spPr>
    </xdr:pic>
    <xdr:clientData fLocksWithSheet="0"/>
  </xdr:oneCellAnchor>
  <xdr:oneCellAnchor>
    <xdr:from>
      <xdr:col>2</xdr:col>
      <xdr:colOff>34680</xdr:colOff>
      <xdr:row>99</xdr:row>
      <xdr:rowOff>170963</xdr:rowOff>
    </xdr:from>
    <xdr:ext cx="1809261" cy="1409700"/>
    <xdr:pic>
      <xdr:nvPicPr>
        <xdr:cNvPr id="149" name="image88.jpg"/>
        <xdr:cNvPicPr preferRelativeResize="0"/>
      </xdr:nvPicPr>
      <xdr:blipFill>
        <a:blip xmlns:r="http://schemas.openxmlformats.org/officeDocument/2006/relationships" r:embed="rId69" cstate="print"/>
        <a:stretch>
          <a:fillRect/>
        </a:stretch>
      </xdr:blipFill>
      <xdr:spPr>
        <a:xfrm>
          <a:off x="3563815" y="145524905"/>
          <a:ext cx="1809261" cy="1409700"/>
        </a:xfrm>
        <a:prstGeom prst="rect">
          <a:avLst/>
        </a:prstGeom>
        <a:noFill/>
      </xdr:spPr>
    </xdr:pic>
    <xdr:clientData fLocksWithSheet="0"/>
  </xdr:oneCellAnchor>
  <xdr:oneCellAnchor>
    <xdr:from>
      <xdr:col>1</xdr:col>
      <xdr:colOff>85724</xdr:colOff>
      <xdr:row>100</xdr:row>
      <xdr:rowOff>61056</xdr:rowOff>
    </xdr:from>
    <xdr:ext cx="1513987" cy="1624135"/>
    <xdr:pic>
      <xdr:nvPicPr>
        <xdr:cNvPr id="150" name="image87.png"/>
        <xdr:cNvPicPr preferRelativeResize="0"/>
      </xdr:nvPicPr>
      <xdr:blipFill>
        <a:blip xmlns:r="http://schemas.openxmlformats.org/officeDocument/2006/relationships" r:embed="rId70" cstate="print"/>
        <a:stretch>
          <a:fillRect/>
        </a:stretch>
      </xdr:blipFill>
      <xdr:spPr>
        <a:xfrm>
          <a:off x="1905243" y="147149037"/>
          <a:ext cx="1513987" cy="1624135"/>
        </a:xfrm>
        <a:prstGeom prst="rect">
          <a:avLst/>
        </a:prstGeom>
        <a:noFill/>
      </xdr:spPr>
    </xdr:pic>
    <xdr:clientData fLocksWithSheet="0"/>
  </xdr:oneCellAnchor>
  <xdr:oneCellAnchor>
    <xdr:from>
      <xdr:col>2</xdr:col>
      <xdr:colOff>76199</xdr:colOff>
      <xdr:row>100</xdr:row>
      <xdr:rowOff>104775</xdr:rowOff>
    </xdr:from>
    <xdr:ext cx="1800225" cy="1514475"/>
    <xdr:pic>
      <xdr:nvPicPr>
        <xdr:cNvPr id="151" name="image89.jpg"/>
        <xdr:cNvPicPr preferRelativeResize="0"/>
      </xdr:nvPicPr>
      <xdr:blipFill>
        <a:blip xmlns:r="http://schemas.openxmlformats.org/officeDocument/2006/relationships" r:embed="rId71" cstate="print"/>
        <a:stretch>
          <a:fillRect/>
        </a:stretch>
      </xdr:blipFill>
      <xdr:spPr>
        <a:xfrm>
          <a:off x="2505074" y="129644775"/>
          <a:ext cx="1800225" cy="1514475"/>
        </a:xfrm>
        <a:prstGeom prst="rect">
          <a:avLst/>
        </a:prstGeom>
        <a:noFill/>
      </xdr:spPr>
    </xdr:pic>
    <xdr:clientData fLocksWithSheet="0"/>
  </xdr:oneCellAnchor>
  <xdr:oneCellAnchor>
    <xdr:from>
      <xdr:col>1</xdr:col>
      <xdr:colOff>266700</xdr:colOff>
      <xdr:row>101</xdr:row>
      <xdr:rowOff>114300</xdr:rowOff>
    </xdr:from>
    <xdr:ext cx="1308589" cy="1448777"/>
    <xdr:pic>
      <xdr:nvPicPr>
        <xdr:cNvPr id="152" name="image93.png"/>
        <xdr:cNvPicPr preferRelativeResize="0"/>
      </xdr:nvPicPr>
      <xdr:blipFill>
        <a:blip xmlns:r="http://schemas.openxmlformats.org/officeDocument/2006/relationships" r:embed="rId75" cstate="print"/>
        <a:stretch>
          <a:fillRect/>
        </a:stretch>
      </xdr:blipFill>
      <xdr:spPr>
        <a:xfrm>
          <a:off x="2086219" y="148936319"/>
          <a:ext cx="1308589" cy="1448777"/>
        </a:xfrm>
        <a:prstGeom prst="rect">
          <a:avLst/>
        </a:prstGeom>
        <a:noFill/>
      </xdr:spPr>
    </xdr:pic>
    <xdr:clientData fLocksWithSheet="0"/>
  </xdr:oneCellAnchor>
  <xdr:oneCellAnchor>
    <xdr:from>
      <xdr:col>2</xdr:col>
      <xdr:colOff>134327</xdr:colOff>
      <xdr:row>101</xdr:row>
      <xdr:rowOff>322385</xdr:rowOff>
    </xdr:from>
    <xdr:ext cx="1714500" cy="1191846"/>
    <xdr:pic>
      <xdr:nvPicPr>
        <xdr:cNvPr id="153" name="image88.jpg"/>
        <xdr:cNvPicPr preferRelativeResize="0"/>
      </xdr:nvPicPr>
      <xdr:blipFill>
        <a:blip xmlns:r="http://schemas.openxmlformats.org/officeDocument/2006/relationships" r:embed="rId69" cstate="print"/>
        <a:stretch>
          <a:fillRect/>
        </a:stretch>
      </xdr:blipFill>
      <xdr:spPr>
        <a:xfrm>
          <a:off x="3663462" y="149144404"/>
          <a:ext cx="1714500" cy="1191846"/>
        </a:xfrm>
        <a:prstGeom prst="rect">
          <a:avLst/>
        </a:prstGeom>
        <a:noFill/>
      </xdr:spPr>
    </xdr:pic>
    <xdr:clientData fLocksWithSheet="0"/>
  </xdr:oneCellAnchor>
  <xdr:oneCellAnchor>
    <xdr:from>
      <xdr:col>1</xdr:col>
      <xdr:colOff>104775</xdr:colOff>
      <xdr:row>102</xdr:row>
      <xdr:rowOff>142874</xdr:rowOff>
    </xdr:from>
    <xdr:ext cx="1209676" cy="1381125"/>
    <xdr:pic>
      <xdr:nvPicPr>
        <xdr:cNvPr id="154" name="image93.png"/>
        <xdr:cNvPicPr preferRelativeResize="0"/>
      </xdr:nvPicPr>
      <xdr:blipFill>
        <a:blip xmlns:r="http://schemas.openxmlformats.org/officeDocument/2006/relationships" r:embed="rId75" cstate="print"/>
        <a:stretch>
          <a:fillRect/>
        </a:stretch>
      </xdr:blipFill>
      <xdr:spPr>
        <a:xfrm>
          <a:off x="1200150" y="133149974"/>
          <a:ext cx="1209676" cy="1381125"/>
        </a:xfrm>
        <a:prstGeom prst="rect">
          <a:avLst/>
        </a:prstGeom>
        <a:noFill/>
      </xdr:spPr>
    </xdr:pic>
    <xdr:clientData fLocksWithSheet="0"/>
  </xdr:oneCellAnchor>
  <xdr:oneCellAnchor>
    <xdr:from>
      <xdr:col>2</xdr:col>
      <xdr:colOff>28575</xdr:colOff>
      <xdr:row>102</xdr:row>
      <xdr:rowOff>38100</xdr:rowOff>
    </xdr:from>
    <xdr:ext cx="1866900" cy="1543049"/>
    <xdr:pic>
      <xdr:nvPicPr>
        <xdr:cNvPr id="155" name="image89.jpg"/>
        <xdr:cNvPicPr preferRelativeResize="0"/>
      </xdr:nvPicPr>
      <xdr:blipFill>
        <a:blip xmlns:r="http://schemas.openxmlformats.org/officeDocument/2006/relationships" r:embed="rId71" cstate="print"/>
        <a:stretch>
          <a:fillRect/>
        </a:stretch>
      </xdr:blipFill>
      <xdr:spPr>
        <a:xfrm>
          <a:off x="2457450" y="133045200"/>
          <a:ext cx="1866900" cy="1543049"/>
        </a:xfrm>
        <a:prstGeom prst="rect">
          <a:avLst/>
        </a:prstGeom>
        <a:noFill/>
      </xdr:spPr>
    </xdr:pic>
    <xdr:clientData fLocksWithSheet="0"/>
  </xdr:oneCellAnchor>
  <xdr:oneCellAnchor>
    <xdr:from>
      <xdr:col>1</xdr:col>
      <xdr:colOff>57150</xdr:colOff>
      <xdr:row>103</xdr:row>
      <xdr:rowOff>38100</xdr:rowOff>
    </xdr:from>
    <xdr:ext cx="1247775" cy="1466850"/>
    <xdr:pic>
      <xdr:nvPicPr>
        <xdr:cNvPr id="156" name="image93.png"/>
        <xdr:cNvPicPr preferRelativeResize="0"/>
      </xdr:nvPicPr>
      <xdr:blipFill>
        <a:blip xmlns:r="http://schemas.openxmlformats.org/officeDocument/2006/relationships" r:embed="rId75" cstate="print"/>
        <a:stretch>
          <a:fillRect/>
        </a:stretch>
      </xdr:blipFill>
      <xdr:spPr>
        <a:xfrm>
          <a:off x="1152525" y="134778750"/>
          <a:ext cx="1247775" cy="1466850"/>
        </a:xfrm>
        <a:prstGeom prst="rect">
          <a:avLst/>
        </a:prstGeom>
        <a:noFill/>
      </xdr:spPr>
    </xdr:pic>
    <xdr:clientData fLocksWithSheet="0"/>
  </xdr:oneCellAnchor>
  <xdr:oneCellAnchor>
    <xdr:from>
      <xdr:col>2</xdr:col>
      <xdr:colOff>171450</xdr:colOff>
      <xdr:row>103</xdr:row>
      <xdr:rowOff>85725</xdr:rowOff>
    </xdr:from>
    <xdr:ext cx="1581150" cy="1476375"/>
    <xdr:pic>
      <xdr:nvPicPr>
        <xdr:cNvPr id="157" name="image94.jpg"/>
        <xdr:cNvPicPr preferRelativeResize="0"/>
      </xdr:nvPicPr>
      <xdr:blipFill>
        <a:blip xmlns:r="http://schemas.openxmlformats.org/officeDocument/2006/relationships" r:embed="rId76" cstate="print"/>
        <a:stretch>
          <a:fillRect/>
        </a:stretch>
      </xdr:blipFill>
      <xdr:spPr>
        <a:xfrm>
          <a:off x="2600325" y="134826375"/>
          <a:ext cx="1581150" cy="1476375"/>
        </a:xfrm>
        <a:prstGeom prst="rect">
          <a:avLst/>
        </a:prstGeom>
        <a:noFill/>
      </xdr:spPr>
    </xdr:pic>
    <xdr:clientData fLocksWithSheet="0"/>
  </xdr:oneCellAnchor>
  <xdr:oneCellAnchor>
    <xdr:from>
      <xdr:col>1</xdr:col>
      <xdr:colOff>19051</xdr:colOff>
      <xdr:row>104</xdr:row>
      <xdr:rowOff>47625</xdr:rowOff>
    </xdr:from>
    <xdr:ext cx="1276350" cy="1362075"/>
    <xdr:pic>
      <xdr:nvPicPr>
        <xdr:cNvPr id="158" name="image93.png"/>
        <xdr:cNvPicPr preferRelativeResize="0"/>
      </xdr:nvPicPr>
      <xdr:blipFill>
        <a:blip xmlns:r="http://schemas.openxmlformats.org/officeDocument/2006/relationships" r:embed="rId75" cstate="print"/>
        <a:stretch>
          <a:fillRect/>
        </a:stretch>
      </xdr:blipFill>
      <xdr:spPr>
        <a:xfrm>
          <a:off x="1114426" y="136521825"/>
          <a:ext cx="1276350" cy="1362075"/>
        </a:xfrm>
        <a:prstGeom prst="rect">
          <a:avLst/>
        </a:prstGeom>
        <a:noFill/>
      </xdr:spPr>
    </xdr:pic>
    <xdr:clientData fLocksWithSheet="0"/>
  </xdr:oneCellAnchor>
  <xdr:oneCellAnchor>
    <xdr:from>
      <xdr:col>2</xdr:col>
      <xdr:colOff>95249</xdr:colOff>
      <xdr:row>104</xdr:row>
      <xdr:rowOff>142876</xdr:rowOff>
    </xdr:from>
    <xdr:ext cx="1743075" cy="1400174"/>
    <xdr:pic>
      <xdr:nvPicPr>
        <xdr:cNvPr id="159" name="image95.jpg"/>
        <xdr:cNvPicPr preferRelativeResize="0"/>
      </xdr:nvPicPr>
      <xdr:blipFill>
        <a:blip xmlns:r="http://schemas.openxmlformats.org/officeDocument/2006/relationships" r:embed="rId77" cstate="print"/>
        <a:stretch>
          <a:fillRect/>
        </a:stretch>
      </xdr:blipFill>
      <xdr:spPr>
        <a:xfrm>
          <a:off x="2524124" y="136617076"/>
          <a:ext cx="1743075" cy="1400174"/>
        </a:xfrm>
        <a:prstGeom prst="rect">
          <a:avLst/>
        </a:prstGeom>
        <a:noFill/>
      </xdr:spPr>
    </xdr:pic>
    <xdr:clientData fLocksWithSheet="0"/>
  </xdr:oneCellAnchor>
  <xdr:oneCellAnchor>
    <xdr:from>
      <xdr:col>1</xdr:col>
      <xdr:colOff>19050</xdr:colOff>
      <xdr:row>105</xdr:row>
      <xdr:rowOff>9525</xdr:rowOff>
    </xdr:from>
    <xdr:ext cx="1266825" cy="1504950"/>
    <xdr:pic>
      <xdr:nvPicPr>
        <xdr:cNvPr id="160" name="image93.png"/>
        <xdr:cNvPicPr preferRelativeResize="0"/>
      </xdr:nvPicPr>
      <xdr:blipFill>
        <a:blip xmlns:r="http://schemas.openxmlformats.org/officeDocument/2006/relationships" r:embed="rId75" cstate="print"/>
        <a:stretch>
          <a:fillRect/>
        </a:stretch>
      </xdr:blipFill>
      <xdr:spPr>
        <a:xfrm>
          <a:off x="1114425" y="138217275"/>
          <a:ext cx="1266825" cy="1504950"/>
        </a:xfrm>
        <a:prstGeom prst="rect">
          <a:avLst/>
        </a:prstGeom>
        <a:noFill/>
      </xdr:spPr>
    </xdr:pic>
    <xdr:clientData fLocksWithSheet="0"/>
  </xdr:oneCellAnchor>
  <xdr:oneCellAnchor>
    <xdr:from>
      <xdr:col>2</xdr:col>
      <xdr:colOff>76199</xdr:colOff>
      <xdr:row>105</xdr:row>
      <xdr:rowOff>228600</xdr:rowOff>
    </xdr:from>
    <xdr:ext cx="1781175" cy="1333500"/>
    <xdr:pic>
      <xdr:nvPicPr>
        <xdr:cNvPr id="161" name="image96.jpg"/>
        <xdr:cNvPicPr preferRelativeResize="0"/>
      </xdr:nvPicPr>
      <xdr:blipFill>
        <a:blip xmlns:r="http://schemas.openxmlformats.org/officeDocument/2006/relationships" r:embed="rId74" cstate="print"/>
        <a:stretch>
          <a:fillRect/>
        </a:stretch>
      </xdr:blipFill>
      <xdr:spPr>
        <a:xfrm>
          <a:off x="2505074" y="138436350"/>
          <a:ext cx="1781175" cy="1333500"/>
        </a:xfrm>
        <a:prstGeom prst="rect">
          <a:avLst/>
        </a:prstGeom>
        <a:noFill/>
      </xdr:spPr>
    </xdr:pic>
    <xdr:clientData fLocksWithSheet="0"/>
  </xdr:oneCellAnchor>
  <xdr:oneCellAnchor>
    <xdr:from>
      <xdr:col>1</xdr:col>
      <xdr:colOff>57151</xdr:colOff>
      <xdr:row>106</xdr:row>
      <xdr:rowOff>47625</xdr:rowOff>
    </xdr:from>
    <xdr:ext cx="1162050" cy="1400175"/>
    <xdr:pic>
      <xdr:nvPicPr>
        <xdr:cNvPr id="162" name="image93.png"/>
        <xdr:cNvPicPr preferRelativeResize="0"/>
      </xdr:nvPicPr>
      <xdr:blipFill>
        <a:blip xmlns:r="http://schemas.openxmlformats.org/officeDocument/2006/relationships" r:embed="rId75" cstate="print"/>
        <a:stretch>
          <a:fillRect/>
        </a:stretch>
      </xdr:blipFill>
      <xdr:spPr>
        <a:xfrm>
          <a:off x="1152526" y="139988925"/>
          <a:ext cx="1162050" cy="1400175"/>
        </a:xfrm>
        <a:prstGeom prst="rect">
          <a:avLst/>
        </a:prstGeom>
        <a:noFill/>
      </xdr:spPr>
    </xdr:pic>
    <xdr:clientData fLocksWithSheet="0"/>
  </xdr:oneCellAnchor>
  <xdr:oneCellAnchor>
    <xdr:from>
      <xdr:col>2</xdr:col>
      <xdr:colOff>114300</xdr:colOff>
      <xdr:row>106</xdr:row>
      <xdr:rowOff>180975</xdr:rowOff>
    </xdr:from>
    <xdr:ext cx="1771650" cy="1362075"/>
    <xdr:pic>
      <xdr:nvPicPr>
        <xdr:cNvPr id="163" name="image95.jpg"/>
        <xdr:cNvPicPr preferRelativeResize="0"/>
      </xdr:nvPicPr>
      <xdr:blipFill>
        <a:blip xmlns:r="http://schemas.openxmlformats.org/officeDocument/2006/relationships" r:embed="rId77" cstate="print"/>
        <a:stretch>
          <a:fillRect/>
        </a:stretch>
      </xdr:blipFill>
      <xdr:spPr>
        <a:xfrm>
          <a:off x="2543175" y="140122275"/>
          <a:ext cx="1771650" cy="1362075"/>
        </a:xfrm>
        <a:prstGeom prst="rect">
          <a:avLst/>
        </a:prstGeom>
        <a:noFill/>
      </xdr:spPr>
    </xdr:pic>
    <xdr:clientData fLocksWithSheet="0"/>
  </xdr:oneCellAnchor>
  <xdr:oneCellAnchor>
    <xdr:from>
      <xdr:col>1</xdr:col>
      <xdr:colOff>247650</xdr:colOff>
      <xdr:row>107</xdr:row>
      <xdr:rowOff>352425</xdr:rowOff>
    </xdr:from>
    <xdr:ext cx="838200" cy="838200"/>
    <xdr:pic>
      <xdr:nvPicPr>
        <xdr:cNvPr id="164" name="image97.png"/>
        <xdr:cNvPicPr preferRelativeResize="0"/>
      </xdr:nvPicPr>
      <xdr:blipFill>
        <a:blip xmlns:r="http://schemas.openxmlformats.org/officeDocument/2006/relationships" r:embed="rId78" cstate="print"/>
        <a:stretch>
          <a:fillRect/>
        </a:stretch>
      </xdr:blipFill>
      <xdr:spPr>
        <a:xfrm>
          <a:off x="1343025" y="142027275"/>
          <a:ext cx="838200" cy="838200"/>
        </a:xfrm>
        <a:prstGeom prst="rect">
          <a:avLst/>
        </a:prstGeom>
        <a:noFill/>
      </xdr:spPr>
    </xdr:pic>
    <xdr:clientData fLocksWithSheet="0"/>
  </xdr:oneCellAnchor>
  <xdr:oneCellAnchor>
    <xdr:from>
      <xdr:col>2</xdr:col>
      <xdr:colOff>209550</xdr:colOff>
      <xdr:row>107</xdr:row>
      <xdr:rowOff>219075</xdr:rowOff>
    </xdr:from>
    <xdr:ext cx="1533525" cy="1171575"/>
    <xdr:pic>
      <xdr:nvPicPr>
        <xdr:cNvPr id="165" name="image100.jpg"/>
        <xdr:cNvPicPr preferRelativeResize="0"/>
      </xdr:nvPicPr>
      <xdr:blipFill>
        <a:blip xmlns:r="http://schemas.openxmlformats.org/officeDocument/2006/relationships" r:embed="rId79" cstate="print"/>
        <a:stretch>
          <a:fillRect/>
        </a:stretch>
      </xdr:blipFill>
      <xdr:spPr>
        <a:xfrm>
          <a:off x="2638425" y="141893925"/>
          <a:ext cx="1533525" cy="1171575"/>
        </a:xfrm>
        <a:prstGeom prst="rect">
          <a:avLst/>
        </a:prstGeom>
        <a:noFill/>
      </xdr:spPr>
    </xdr:pic>
    <xdr:clientData fLocksWithSheet="0"/>
  </xdr:oneCellAnchor>
  <xdr:oneCellAnchor>
    <xdr:from>
      <xdr:col>1</xdr:col>
      <xdr:colOff>114300</xdr:colOff>
      <xdr:row>108</xdr:row>
      <xdr:rowOff>76200</xdr:rowOff>
    </xdr:from>
    <xdr:ext cx="1057275" cy="1314450"/>
    <xdr:pic>
      <xdr:nvPicPr>
        <xdr:cNvPr id="166" name="image97.png"/>
        <xdr:cNvPicPr preferRelativeResize="0"/>
      </xdr:nvPicPr>
      <xdr:blipFill>
        <a:blip xmlns:r="http://schemas.openxmlformats.org/officeDocument/2006/relationships" r:embed="rId78" cstate="print"/>
        <a:stretch>
          <a:fillRect/>
        </a:stretch>
      </xdr:blipFill>
      <xdr:spPr>
        <a:xfrm>
          <a:off x="1933819" y="146248315"/>
          <a:ext cx="1057275" cy="1314450"/>
        </a:xfrm>
        <a:prstGeom prst="rect">
          <a:avLst/>
        </a:prstGeom>
        <a:noFill/>
      </xdr:spPr>
    </xdr:pic>
    <xdr:clientData fLocksWithSheet="0"/>
  </xdr:oneCellAnchor>
  <xdr:oneCellAnchor>
    <xdr:from>
      <xdr:col>2</xdr:col>
      <xdr:colOff>180974</xdr:colOff>
      <xdr:row>108</xdr:row>
      <xdr:rowOff>114299</xdr:rowOff>
    </xdr:from>
    <xdr:ext cx="1601911" cy="1497623"/>
    <xdr:pic>
      <xdr:nvPicPr>
        <xdr:cNvPr id="167" name="image99.jpg"/>
        <xdr:cNvPicPr preferRelativeResize="0"/>
      </xdr:nvPicPr>
      <xdr:blipFill>
        <a:blip xmlns:r="http://schemas.openxmlformats.org/officeDocument/2006/relationships" r:embed="rId80" cstate="print"/>
        <a:stretch>
          <a:fillRect/>
        </a:stretch>
      </xdr:blipFill>
      <xdr:spPr>
        <a:xfrm>
          <a:off x="3331551" y="146286414"/>
          <a:ext cx="1601911" cy="1497623"/>
        </a:xfrm>
        <a:prstGeom prst="rect">
          <a:avLst/>
        </a:prstGeom>
        <a:noFill/>
      </xdr:spPr>
    </xdr:pic>
    <xdr:clientData fLocksWithSheet="0"/>
  </xdr:oneCellAnchor>
  <xdr:oneCellAnchor>
    <xdr:from>
      <xdr:col>1</xdr:col>
      <xdr:colOff>142875</xdr:colOff>
      <xdr:row>109</xdr:row>
      <xdr:rowOff>228600</xdr:rowOff>
    </xdr:from>
    <xdr:ext cx="1057275" cy="1047750"/>
    <xdr:pic>
      <xdr:nvPicPr>
        <xdr:cNvPr id="168" name="image101.jpg"/>
        <xdr:cNvPicPr preferRelativeResize="0"/>
      </xdr:nvPicPr>
      <xdr:blipFill>
        <a:blip xmlns:r="http://schemas.openxmlformats.org/officeDocument/2006/relationships" r:embed="rId81" cstate="print"/>
        <a:stretch>
          <a:fillRect/>
        </a:stretch>
      </xdr:blipFill>
      <xdr:spPr>
        <a:xfrm>
          <a:off x="1238250" y="145370550"/>
          <a:ext cx="1057275" cy="1047750"/>
        </a:xfrm>
        <a:prstGeom prst="rect">
          <a:avLst/>
        </a:prstGeom>
        <a:noFill/>
      </xdr:spPr>
    </xdr:pic>
    <xdr:clientData fLocksWithSheet="0"/>
  </xdr:oneCellAnchor>
  <xdr:oneCellAnchor>
    <xdr:from>
      <xdr:col>2</xdr:col>
      <xdr:colOff>219075</xdr:colOff>
      <xdr:row>109</xdr:row>
      <xdr:rowOff>276225</xdr:rowOff>
    </xdr:from>
    <xdr:ext cx="1371600" cy="1019175"/>
    <xdr:pic>
      <xdr:nvPicPr>
        <xdr:cNvPr id="169" name="image89.jpg"/>
        <xdr:cNvPicPr preferRelativeResize="0"/>
      </xdr:nvPicPr>
      <xdr:blipFill>
        <a:blip xmlns:r="http://schemas.openxmlformats.org/officeDocument/2006/relationships" r:embed="rId71" cstate="print"/>
        <a:stretch>
          <a:fillRect/>
        </a:stretch>
      </xdr:blipFill>
      <xdr:spPr>
        <a:xfrm>
          <a:off x="2647950" y="145418175"/>
          <a:ext cx="1371600" cy="1019175"/>
        </a:xfrm>
        <a:prstGeom prst="rect">
          <a:avLst/>
        </a:prstGeom>
        <a:noFill/>
      </xdr:spPr>
    </xdr:pic>
    <xdr:clientData fLocksWithSheet="0"/>
  </xdr:oneCellAnchor>
  <xdr:oneCellAnchor>
    <xdr:from>
      <xdr:col>1</xdr:col>
      <xdr:colOff>38100</xdr:colOff>
      <xdr:row>110</xdr:row>
      <xdr:rowOff>219075</xdr:rowOff>
    </xdr:from>
    <xdr:ext cx="1143000" cy="1162050"/>
    <xdr:pic>
      <xdr:nvPicPr>
        <xdr:cNvPr id="170" name="image101.jpg"/>
        <xdr:cNvPicPr preferRelativeResize="0"/>
      </xdr:nvPicPr>
      <xdr:blipFill>
        <a:blip xmlns:r="http://schemas.openxmlformats.org/officeDocument/2006/relationships" r:embed="rId81" cstate="print"/>
        <a:stretch>
          <a:fillRect/>
        </a:stretch>
      </xdr:blipFill>
      <xdr:spPr>
        <a:xfrm>
          <a:off x="1133475" y="147094575"/>
          <a:ext cx="1143000" cy="1162050"/>
        </a:xfrm>
        <a:prstGeom prst="rect">
          <a:avLst/>
        </a:prstGeom>
        <a:noFill/>
      </xdr:spPr>
    </xdr:pic>
    <xdr:clientData fLocksWithSheet="0"/>
  </xdr:oneCellAnchor>
  <xdr:oneCellAnchor>
    <xdr:from>
      <xdr:col>2</xdr:col>
      <xdr:colOff>122115</xdr:colOff>
      <xdr:row>110</xdr:row>
      <xdr:rowOff>73270</xdr:rowOff>
    </xdr:from>
    <xdr:ext cx="1752112" cy="1424109"/>
    <xdr:pic>
      <xdr:nvPicPr>
        <xdr:cNvPr id="171" name="image95.jpg"/>
        <xdr:cNvPicPr preferRelativeResize="0"/>
      </xdr:nvPicPr>
      <xdr:blipFill>
        <a:blip xmlns:r="http://schemas.openxmlformats.org/officeDocument/2006/relationships" r:embed="rId77" cstate="print"/>
        <a:stretch>
          <a:fillRect/>
        </a:stretch>
      </xdr:blipFill>
      <xdr:spPr>
        <a:xfrm>
          <a:off x="3272692" y="149713462"/>
          <a:ext cx="1752112" cy="1424109"/>
        </a:xfrm>
        <a:prstGeom prst="rect">
          <a:avLst/>
        </a:prstGeom>
        <a:noFill/>
      </xdr:spPr>
    </xdr:pic>
    <xdr:clientData fLocksWithSheet="0"/>
  </xdr:oneCellAnchor>
  <xdr:oneCellAnchor>
    <xdr:from>
      <xdr:col>1</xdr:col>
      <xdr:colOff>28575</xdr:colOff>
      <xdr:row>111</xdr:row>
      <xdr:rowOff>152400</xdr:rowOff>
    </xdr:from>
    <xdr:ext cx="1295400" cy="1219200"/>
    <xdr:pic>
      <xdr:nvPicPr>
        <xdr:cNvPr id="172" name="image103.png"/>
        <xdr:cNvPicPr preferRelativeResize="0"/>
      </xdr:nvPicPr>
      <xdr:blipFill>
        <a:blip xmlns:r="http://schemas.openxmlformats.org/officeDocument/2006/relationships" r:embed="rId82" cstate="print"/>
        <a:stretch>
          <a:fillRect/>
        </a:stretch>
      </xdr:blipFill>
      <xdr:spPr>
        <a:xfrm>
          <a:off x="1123950" y="148761450"/>
          <a:ext cx="1295400" cy="1219200"/>
        </a:xfrm>
        <a:prstGeom prst="rect">
          <a:avLst/>
        </a:prstGeom>
        <a:noFill/>
      </xdr:spPr>
    </xdr:pic>
    <xdr:clientData fLocksWithSheet="0"/>
  </xdr:oneCellAnchor>
  <xdr:oneCellAnchor>
    <xdr:from>
      <xdr:col>2</xdr:col>
      <xdr:colOff>134327</xdr:colOff>
      <xdr:row>111</xdr:row>
      <xdr:rowOff>79131</xdr:rowOff>
    </xdr:from>
    <xdr:ext cx="1740144" cy="1520580"/>
    <xdr:pic>
      <xdr:nvPicPr>
        <xdr:cNvPr id="173" name="image104.jpg"/>
        <xdr:cNvPicPr preferRelativeResize="0"/>
      </xdr:nvPicPr>
      <xdr:blipFill>
        <a:blip xmlns:r="http://schemas.openxmlformats.org/officeDocument/2006/relationships" r:embed="rId83" cstate="print"/>
        <a:stretch>
          <a:fillRect/>
        </a:stretch>
      </xdr:blipFill>
      <xdr:spPr>
        <a:xfrm>
          <a:off x="3284904" y="151453362"/>
          <a:ext cx="1740144" cy="1520580"/>
        </a:xfrm>
        <a:prstGeom prst="rect">
          <a:avLst/>
        </a:prstGeom>
        <a:noFill/>
      </xdr:spPr>
    </xdr:pic>
    <xdr:clientData fLocksWithSheet="0"/>
  </xdr:oneCellAnchor>
  <xdr:oneCellAnchor>
    <xdr:from>
      <xdr:col>1</xdr:col>
      <xdr:colOff>85724</xdr:colOff>
      <xdr:row>112</xdr:row>
      <xdr:rowOff>238125</xdr:rowOff>
    </xdr:from>
    <xdr:ext cx="1152525" cy="1333500"/>
    <xdr:pic>
      <xdr:nvPicPr>
        <xdr:cNvPr id="174" name="image102.png"/>
        <xdr:cNvPicPr preferRelativeResize="0"/>
      </xdr:nvPicPr>
      <xdr:blipFill>
        <a:blip xmlns:r="http://schemas.openxmlformats.org/officeDocument/2006/relationships" r:embed="rId84" cstate="print"/>
        <a:stretch>
          <a:fillRect/>
        </a:stretch>
      </xdr:blipFill>
      <xdr:spPr>
        <a:xfrm>
          <a:off x="1181099" y="150580725"/>
          <a:ext cx="1152525" cy="1333500"/>
        </a:xfrm>
        <a:prstGeom prst="rect">
          <a:avLst/>
        </a:prstGeom>
        <a:noFill/>
      </xdr:spPr>
    </xdr:pic>
    <xdr:clientData fLocksWithSheet="0"/>
  </xdr:oneCellAnchor>
  <xdr:oneCellAnchor>
    <xdr:from>
      <xdr:col>2</xdr:col>
      <xdr:colOff>123825</xdr:colOff>
      <xdr:row>112</xdr:row>
      <xdr:rowOff>76200</xdr:rowOff>
    </xdr:from>
    <xdr:ext cx="1809750" cy="1381125"/>
    <xdr:pic>
      <xdr:nvPicPr>
        <xdr:cNvPr id="175" name="image104.jpg"/>
        <xdr:cNvPicPr preferRelativeResize="0"/>
      </xdr:nvPicPr>
      <xdr:blipFill>
        <a:blip xmlns:r="http://schemas.openxmlformats.org/officeDocument/2006/relationships" r:embed="rId83" cstate="print"/>
        <a:stretch>
          <a:fillRect/>
        </a:stretch>
      </xdr:blipFill>
      <xdr:spPr>
        <a:xfrm>
          <a:off x="3274402" y="153184469"/>
          <a:ext cx="1809750" cy="1381125"/>
        </a:xfrm>
        <a:prstGeom prst="rect">
          <a:avLst/>
        </a:prstGeom>
        <a:noFill/>
      </xdr:spPr>
    </xdr:pic>
    <xdr:clientData fLocksWithSheet="0"/>
  </xdr:oneCellAnchor>
  <xdr:oneCellAnchor>
    <xdr:from>
      <xdr:col>1</xdr:col>
      <xdr:colOff>161925</xdr:colOff>
      <xdr:row>113</xdr:row>
      <xdr:rowOff>238125</xdr:rowOff>
    </xdr:from>
    <xdr:ext cx="1057275" cy="1057275"/>
    <xdr:pic>
      <xdr:nvPicPr>
        <xdr:cNvPr id="176" name="image105.png"/>
        <xdr:cNvPicPr preferRelativeResize="0"/>
      </xdr:nvPicPr>
      <xdr:blipFill>
        <a:blip xmlns:r="http://schemas.openxmlformats.org/officeDocument/2006/relationships" r:embed="rId85" cstate="print"/>
        <a:stretch>
          <a:fillRect/>
        </a:stretch>
      </xdr:blipFill>
      <xdr:spPr>
        <a:xfrm>
          <a:off x="1257300" y="152314275"/>
          <a:ext cx="1057275" cy="1057275"/>
        </a:xfrm>
        <a:prstGeom prst="rect">
          <a:avLst/>
        </a:prstGeom>
        <a:noFill/>
      </xdr:spPr>
    </xdr:pic>
    <xdr:clientData fLocksWithSheet="0"/>
  </xdr:oneCellAnchor>
  <xdr:oneCellAnchor>
    <xdr:from>
      <xdr:col>2</xdr:col>
      <xdr:colOff>257175</xdr:colOff>
      <xdr:row>113</xdr:row>
      <xdr:rowOff>209550</xdr:rowOff>
    </xdr:from>
    <xdr:ext cx="1419225" cy="1057275"/>
    <xdr:pic>
      <xdr:nvPicPr>
        <xdr:cNvPr id="177" name="image106.jpg"/>
        <xdr:cNvPicPr preferRelativeResize="0"/>
      </xdr:nvPicPr>
      <xdr:blipFill>
        <a:blip xmlns:r="http://schemas.openxmlformats.org/officeDocument/2006/relationships" r:embed="rId86" cstate="print"/>
        <a:stretch>
          <a:fillRect/>
        </a:stretch>
      </xdr:blipFill>
      <xdr:spPr>
        <a:xfrm>
          <a:off x="3407752" y="155051858"/>
          <a:ext cx="1419225" cy="1057275"/>
        </a:xfrm>
        <a:prstGeom prst="rect">
          <a:avLst/>
        </a:prstGeom>
        <a:noFill/>
      </xdr:spPr>
    </xdr:pic>
    <xdr:clientData fLocksWithSheet="0"/>
  </xdr:oneCellAnchor>
  <xdr:oneCellAnchor>
    <xdr:from>
      <xdr:col>1</xdr:col>
      <xdr:colOff>9525</xdr:colOff>
      <xdr:row>114</xdr:row>
      <xdr:rowOff>57149</xdr:rowOff>
    </xdr:from>
    <xdr:ext cx="1238250" cy="1438275"/>
    <xdr:pic>
      <xdr:nvPicPr>
        <xdr:cNvPr id="178" name="image105.png"/>
        <xdr:cNvPicPr preferRelativeResize="0"/>
      </xdr:nvPicPr>
      <xdr:blipFill>
        <a:blip xmlns:r="http://schemas.openxmlformats.org/officeDocument/2006/relationships" r:embed="rId85" cstate="print"/>
        <a:stretch>
          <a:fillRect/>
        </a:stretch>
      </xdr:blipFill>
      <xdr:spPr>
        <a:xfrm>
          <a:off x="1104900" y="153866849"/>
          <a:ext cx="1238250" cy="1438275"/>
        </a:xfrm>
        <a:prstGeom prst="rect">
          <a:avLst/>
        </a:prstGeom>
        <a:noFill/>
      </xdr:spPr>
    </xdr:pic>
    <xdr:clientData fLocksWithSheet="0"/>
  </xdr:oneCellAnchor>
  <xdr:oneCellAnchor>
    <xdr:from>
      <xdr:col>2</xdr:col>
      <xdr:colOff>581025</xdr:colOff>
      <xdr:row>114</xdr:row>
      <xdr:rowOff>57150</xdr:rowOff>
    </xdr:from>
    <xdr:ext cx="952500" cy="1381125"/>
    <xdr:pic>
      <xdr:nvPicPr>
        <xdr:cNvPr id="179" name="image107.jpg"/>
        <xdr:cNvPicPr preferRelativeResize="0"/>
      </xdr:nvPicPr>
      <xdr:blipFill>
        <a:blip xmlns:r="http://schemas.openxmlformats.org/officeDocument/2006/relationships" r:embed="rId87" cstate="print"/>
        <a:stretch>
          <a:fillRect/>
        </a:stretch>
      </xdr:blipFill>
      <xdr:spPr>
        <a:xfrm>
          <a:off x="3731602" y="156633496"/>
          <a:ext cx="952500" cy="1381125"/>
        </a:xfrm>
        <a:prstGeom prst="rect">
          <a:avLst/>
        </a:prstGeom>
        <a:noFill/>
      </xdr:spPr>
    </xdr:pic>
    <xdr:clientData fLocksWithSheet="0"/>
  </xdr:oneCellAnchor>
  <xdr:oneCellAnchor>
    <xdr:from>
      <xdr:col>1</xdr:col>
      <xdr:colOff>171449</xdr:colOff>
      <xdr:row>115</xdr:row>
      <xdr:rowOff>190500</xdr:rowOff>
    </xdr:from>
    <xdr:ext cx="1019175" cy="1200150"/>
    <xdr:pic>
      <xdr:nvPicPr>
        <xdr:cNvPr id="180" name="image108.jpg"/>
        <xdr:cNvPicPr preferRelativeResize="0"/>
      </xdr:nvPicPr>
      <xdr:blipFill>
        <a:blip xmlns:r="http://schemas.openxmlformats.org/officeDocument/2006/relationships" r:embed="rId88" cstate="print"/>
        <a:stretch>
          <a:fillRect/>
        </a:stretch>
      </xdr:blipFill>
      <xdr:spPr>
        <a:xfrm>
          <a:off x="1266824" y="155733750"/>
          <a:ext cx="1019175" cy="1200150"/>
        </a:xfrm>
        <a:prstGeom prst="rect">
          <a:avLst/>
        </a:prstGeom>
        <a:noFill/>
      </xdr:spPr>
    </xdr:pic>
    <xdr:clientData fLocksWithSheet="0"/>
  </xdr:oneCellAnchor>
  <xdr:oneCellAnchor>
    <xdr:from>
      <xdr:col>2</xdr:col>
      <xdr:colOff>190499</xdr:colOff>
      <xdr:row>115</xdr:row>
      <xdr:rowOff>142875</xdr:rowOff>
    </xdr:from>
    <xdr:ext cx="1628775" cy="1257300"/>
    <xdr:pic>
      <xdr:nvPicPr>
        <xdr:cNvPr id="181" name="image109.jpg"/>
        <xdr:cNvPicPr preferRelativeResize="0"/>
      </xdr:nvPicPr>
      <xdr:blipFill>
        <a:blip xmlns:r="http://schemas.openxmlformats.org/officeDocument/2006/relationships" r:embed="rId89" cstate="print"/>
        <a:stretch>
          <a:fillRect/>
        </a:stretch>
      </xdr:blipFill>
      <xdr:spPr>
        <a:xfrm>
          <a:off x="2619374" y="155686125"/>
          <a:ext cx="1628775" cy="1257300"/>
        </a:xfrm>
        <a:prstGeom prst="rect">
          <a:avLst/>
        </a:prstGeom>
        <a:noFill/>
      </xdr:spPr>
    </xdr:pic>
    <xdr:clientData fLocksWithSheet="0"/>
  </xdr:oneCellAnchor>
  <xdr:oneCellAnchor>
    <xdr:from>
      <xdr:col>1</xdr:col>
      <xdr:colOff>85724</xdr:colOff>
      <xdr:row>116</xdr:row>
      <xdr:rowOff>114299</xdr:rowOff>
    </xdr:from>
    <xdr:ext cx="1133475" cy="1400175"/>
    <xdr:pic>
      <xdr:nvPicPr>
        <xdr:cNvPr id="182" name="image108.jpg"/>
        <xdr:cNvPicPr preferRelativeResize="0"/>
      </xdr:nvPicPr>
      <xdr:blipFill>
        <a:blip xmlns:r="http://schemas.openxmlformats.org/officeDocument/2006/relationships" r:embed="rId88" cstate="print"/>
        <a:stretch>
          <a:fillRect/>
        </a:stretch>
      </xdr:blipFill>
      <xdr:spPr>
        <a:xfrm>
          <a:off x="1181099" y="157391099"/>
          <a:ext cx="1133475" cy="1400175"/>
        </a:xfrm>
        <a:prstGeom prst="rect">
          <a:avLst/>
        </a:prstGeom>
        <a:noFill/>
      </xdr:spPr>
    </xdr:pic>
    <xdr:clientData fLocksWithSheet="0"/>
  </xdr:oneCellAnchor>
  <xdr:oneCellAnchor>
    <xdr:from>
      <xdr:col>2</xdr:col>
      <xdr:colOff>142875</xdr:colOff>
      <xdr:row>116</xdr:row>
      <xdr:rowOff>247650</xdr:rowOff>
    </xdr:from>
    <xdr:ext cx="1733550" cy="1238250"/>
    <xdr:pic>
      <xdr:nvPicPr>
        <xdr:cNvPr id="183" name="image112.jpg"/>
        <xdr:cNvPicPr preferRelativeResize="0"/>
      </xdr:nvPicPr>
      <xdr:blipFill>
        <a:blip xmlns:r="http://schemas.openxmlformats.org/officeDocument/2006/relationships" r:embed="rId90" cstate="print"/>
        <a:stretch>
          <a:fillRect/>
        </a:stretch>
      </xdr:blipFill>
      <xdr:spPr>
        <a:xfrm>
          <a:off x="2571750" y="157524450"/>
          <a:ext cx="1733550" cy="1238250"/>
        </a:xfrm>
        <a:prstGeom prst="rect">
          <a:avLst/>
        </a:prstGeom>
        <a:noFill/>
      </xdr:spPr>
    </xdr:pic>
    <xdr:clientData fLocksWithSheet="0"/>
  </xdr:oneCellAnchor>
  <xdr:oneCellAnchor>
    <xdr:from>
      <xdr:col>1</xdr:col>
      <xdr:colOff>76200</xdr:colOff>
      <xdr:row>117</xdr:row>
      <xdr:rowOff>133350</xdr:rowOff>
    </xdr:from>
    <xdr:ext cx="1228725" cy="1238250"/>
    <xdr:pic>
      <xdr:nvPicPr>
        <xdr:cNvPr id="184" name="image110.jpg"/>
        <xdr:cNvPicPr preferRelativeResize="0"/>
      </xdr:nvPicPr>
      <xdr:blipFill>
        <a:blip xmlns:r="http://schemas.openxmlformats.org/officeDocument/2006/relationships" r:embed="rId91" cstate="print"/>
        <a:stretch>
          <a:fillRect/>
        </a:stretch>
      </xdr:blipFill>
      <xdr:spPr>
        <a:xfrm>
          <a:off x="1171575" y="159143700"/>
          <a:ext cx="1228725" cy="1238250"/>
        </a:xfrm>
        <a:prstGeom prst="rect">
          <a:avLst/>
        </a:prstGeom>
        <a:noFill/>
      </xdr:spPr>
    </xdr:pic>
    <xdr:clientData fLocksWithSheet="0"/>
  </xdr:oneCellAnchor>
  <xdr:oneCellAnchor>
    <xdr:from>
      <xdr:col>2</xdr:col>
      <xdr:colOff>114300</xdr:colOff>
      <xdr:row>117</xdr:row>
      <xdr:rowOff>114300</xdr:rowOff>
    </xdr:from>
    <xdr:ext cx="1685925" cy="1323975"/>
    <xdr:pic>
      <xdr:nvPicPr>
        <xdr:cNvPr id="185" name="image111.jpg"/>
        <xdr:cNvPicPr preferRelativeResize="0"/>
      </xdr:nvPicPr>
      <xdr:blipFill>
        <a:blip xmlns:r="http://schemas.openxmlformats.org/officeDocument/2006/relationships" r:embed="rId92" cstate="print"/>
        <a:stretch>
          <a:fillRect/>
        </a:stretch>
      </xdr:blipFill>
      <xdr:spPr>
        <a:xfrm>
          <a:off x="2543175" y="159124650"/>
          <a:ext cx="1685925" cy="1323975"/>
        </a:xfrm>
        <a:prstGeom prst="rect">
          <a:avLst/>
        </a:prstGeom>
        <a:noFill/>
      </xdr:spPr>
    </xdr:pic>
    <xdr:clientData fLocksWithSheet="0"/>
  </xdr:oneCellAnchor>
  <xdr:oneCellAnchor>
    <xdr:from>
      <xdr:col>1</xdr:col>
      <xdr:colOff>161925</xdr:colOff>
      <xdr:row>118</xdr:row>
      <xdr:rowOff>381000</xdr:rowOff>
    </xdr:from>
    <xdr:ext cx="876300" cy="1304925"/>
    <xdr:pic>
      <xdr:nvPicPr>
        <xdr:cNvPr id="186" name="image113.jpg"/>
        <xdr:cNvPicPr preferRelativeResize="0"/>
      </xdr:nvPicPr>
      <xdr:blipFill>
        <a:blip xmlns:r="http://schemas.openxmlformats.org/officeDocument/2006/relationships" r:embed="rId93" cstate="print"/>
        <a:stretch>
          <a:fillRect/>
        </a:stretch>
      </xdr:blipFill>
      <xdr:spPr>
        <a:xfrm>
          <a:off x="1257300" y="161124900"/>
          <a:ext cx="876300" cy="1304925"/>
        </a:xfrm>
        <a:prstGeom prst="rect">
          <a:avLst/>
        </a:prstGeom>
        <a:noFill/>
      </xdr:spPr>
    </xdr:pic>
    <xdr:clientData fLocksWithSheet="0"/>
  </xdr:oneCellAnchor>
  <xdr:oneCellAnchor>
    <xdr:from>
      <xdr:col>2</xdr:col>
      <xdr:colOff>466724</xdr:colOff>
      <xdr:row>118</xdr:row>
      <xdr:rowOff>28574</xdr:rowOff>
    </xdr:from>
    <xdr:ext cx="1152525" cy="2257425"/>
    <xdr:pic>
      <xdr:nvPicPr>
        <xdr:cNvPr id="187" name="image114.jpg"/>
        <xdr:cNvPicPr preferRelativeResize="0"/>
      </xdr:nvPicPr>
      <xdr:blipFill>
        <a:blip xmlns:r="http://schemas.openxmlformats.org/officeDocument/2006/relationships" r:embed="rId94" cstate="print"/>
        <a:stretch>
          <a:fillRect/>
        </a:stretch>
      </xdr:blipFill>
      <xdr:spPr>
        <a:xfrm>
          <a:off x="2895599" y="160772474"/>
          <a:ext cx="1152525" cy="2257425"/>
        </a:xfrm>
        <a:prstGeom prst="rect">
          <a:avLst/>
        </a:prstGeom>
        <a:noFill/>
      </xdr:spPr>
    </xdr:pic>
    <xdr:clientData fLocksWithSheet="0"/>
  </xdr:oneCellAnchor>
  <xdr:oneCellAnchor>
    <xdr:from>
      <xdr:col>1</xdr:col>
      <xdr:colOff>142875</xdr:colOff>
      <xdr:row>119</xdr:row>
      <xdr:rowOff>85725</xdr:rowOff>
    </xdr:from>
    <xdr:ext cx="1085850" cy="1276350"/>
    <xdr:pic>
      <xdr:nvPicPr>
        <xdr:cNvPr id="188" name="image113.jpg"/>
        <xdr:cNvPicPr preferRelativeResize="0"/>
      </xdr:nvPicPr>
      <xdr:blipFill>
        <a:blip xmlns:r="http://schemas.openxmlformats.org/officeDocument/2006/relationships" r:embed="rId93" cstate="print"/>
        <a:stretch>
          <a:fillRect/>
        </a:stretch>
      </xdr:blipFill>
      <xdr:spPr>
        <a:xfrm>
          <a:off x="1238250" y="163191825"/>
          <a:ext cx="1085850" cy="1276350"/>
        </a:xfrm>
        <a:prstGeom prst="rect">
          <a:avLst/>
        </a:prstGeom>
        <a:noFill/>
      </xdr:spPr>
    </xdr:pic>
    <xdr:clientData fLocksWithSheet="0"/>
  </xdr:oneCellAnchor>
  <xdr:oneCellAnchor>
    <xdr:from>
      <xdr:col>2</xdr:col>
      <xdr:colOff>66675</xdr:colOff>
      <xdr:row>119</xdr:row>
      <xdr:rowOff>19050</xdr:rowOff>
    </xdr:from>
    <xdr:ext cx="1714500" cy="1371600"/>
    <xdr:pic>
      <xdr:nvPicPr>
        <xdr:cNvPr id="189" name="image115.jpg"/>
        <xdr:cNvPicPr preferRelativeResize="0"/>
      </xdr:nvPicPr>
      <xdr:blipFill>
        <a:blip xmlns:r="http://schemas.openxmlformats.org/officeDocument/2006/relationships" r:embed="rId95" cstate="print"/>
        <a:stretch>
          <a:fillRect/>
        </a:stretch>
      </xdr:blipFill>
      <xdr:spPr>
        <a:xfrm>
          <a:off x="2495550" y="163125150"/>
          <a:ext cx="1714500" cy="1371600"/>
        </a:xfrm>
        <a:prstGeom prst="rect">
          <a:avLst/>
        </a:prstGeom>
        <a:noFill/>
      </xdr:spPr>
    </xdr:pic>
    <xdr:clientData fLocksWithSheet="0"/>
  </xdr:oneCellAnchor>
  <xdr:oneCellAnchor>
    <xdr:from>
      <xdr:col>1</xdr:col>
      <xdr:colOff>38099</xdr:colOff>
      <xdr:row>120</xdr:row>
      <xdr:rowOff>152400</xdr:rowOff>
    </xdr:from>
    <xdr:ext cx="1247775" cy="1428750"/>
    <xdr:pic>
      <xdr:nvPicPr>
        <xdr:cNvPr id="190" name="image116.jpg"/>
        <xdr:cNvPicPr preferRelativeResize="0"/>
      </xdr:nvPicPr>
      <xdr:blipFill>
        <a:blip xmlns:r="http://schemas.openxmlformats.org/officeDocument/2006/relationships" r:embed="rId96" cstate="print"/>
        <a:stretch>
          <a:fillRect/>
        </a:stretch>
      </xdr:blipFill>
      <xdr:spPr>
        <a:xfrm>
          <a:off x="1133474" y="164992050"/>
          <a:ext cx="1247775" cy="1428750"/>
        </a:xfrm>
        <a:prstGeom prst="rect">
          <a:avLst/>
        </a:prstGeom>
        <a:noFill/>
      </xdr:spPr>
    </xdr:pic>
    <xdr:clientData fLocksWithSheet="0"/>
  </xdr:oneCellAnchor>
  <xdr:oneCellAnchor>
    <xdr:from>
      <xdr:col>2</xdr:col>
      <xdr:colOff>419100</xdr:colOff>
      <xdr:row>120</xdr:row>
      <xdr:rowOff>19050</xdr:rowOff>
    </xdr:from>
    <xdr:ext cx="1171575" cy="1714500"/>
    <xdr:pic>
      <xdr:nvPicPr>
        <xdr:cNvPr id="191" name="image117.jpg"/>
        <xdr:cNvPicPr preferRelativeResize="0"/>
      </xdr:nvPicPr>
      <xdr:blipFill>
        <a:blip xmlns:r="http://schemas.openxmlformats.org/officeDocument/2006/relationships" r:embed="rId97" cstate="print"/>
        <a:stretch>
          <a:fillRect/>
        </a:stretch>
      </xdr:blipFill>
      <xdr:spPr>
        <a:xfrm>
          <a:off x="2847975" y="164858700"/>
          <a:ext cx="1171575" cy="1714500"/>
        </a:xfrm>
        <a:prstGeom prst="rect">
          <a:avLst/>
        </a:prstGeom>
        <a:noFill/>
      </xdr:spPr>
    </xdr:pic>
    <xdr:clientData fLocksWithSheet="0"/>
  </xdr:oneCellAnchor>
  <xdr:oneCellAnchor>
    <xdr:from>
      <xdr:col>1</xdr:col>
      <xdr:colOff>76200</xdr:colOff>
      <xdr:row>121</xdr:row>
      <xdr:rowOff>85725</xdr:rowOff>
    </xdr:from>
    <xdr:ext cx="1162050" cy="1476375"/>
    <xdr:pic>
      <xdr:nvPicPr>
        <xdr:cNvPr id="192" name="image120.jpg"/>
        <xdr:cNvPicPr preferRelativeResize="0"/>
      </xdr:nvPicPr>
      <xdr:blipFill>
        <a:blip xmlns:r="http://schemas.openxmlformats.org/officeDocument/2006/relationships" r:embed="rId98" cstate="print"/>
        <a:stretch>
          <a:fillRect/>
        </a:stretch>
      </xdr:blipFill>
      <xdr:spPr>
        <a:xfrm>
          <a:off x="1171575" y="166658925"/>
          <a:ext cx="1162050" cy="1476375"/>
        </a:xfrm>
        <a:prstGeom prst="rect">
          <a:avLst/>
        </a:prstGeom>
        <a:noFill/>
      </xdr:spPr>
    </xdr:pic>
    <xdr:clientData fLocksWithSheet="0"/>
  </xdr:oneCellAnchor>
  <xdr:oneCellAnchor>
    <xdr:from>
      <xdr:col>2</xdr:col>
      <xdr:colOff>28575</xdr:colOff>
      <xdr:row>121</xdr:row>
      <xdr:rowOff>133350</xdr:rowOff>
    </xdr:from>
    <xdr:ext cx="1876425" cy="1390650"/>
    <xdr:pic>
      <xdr:nvPicPr>
        <xdr:cNvPr id="193" name="image118.jpg"/>
        <xdr:cNvPicPr preferRelativeResize="0"/>
      </xdr:nvPicPr>
      <xdr:blipFill>
        <a:blip xmlns:r="http://schemas.openxmlformats.org/officeDocument/2006/relationships" r:embed="rId99" cstate="print"/>
        <a:stretch>
          <a:fillRect/>
        </a:stretch>
      </xdr:blipFill>
      <xdr:spPr>
        <a:xfrm>
          <a:off x="2457450" y="166706550"/>
          <a:ext cx="1876425" cy="1390650"/>
        </a:xfrm>
        <a:prstGeom prst="rect">
          <a:avLst/>
        </a:prstGeom>
        <a:noFill/>
      </xdr:spPr>
    </xdr:pic>
    <xdr:clientData fLocksWithSheet="0"/>
  </xdr:oneCellAnchor>
  <xdr:oneCellAnchor>
    <xdr:from>
      <xdr:col>1</xdr:col>
      <xdr:colOff>19049</xdr:colOff>
      <xdr:row>122</xdr:row>
      <xdr:rowOff>123824</xdr:rowOff>
    </xdr:from>
    <xdr:ext cx="1304925" cy="1781175"/>
    <xdr:pic>
      <xdr:nvPicPr>
        <xdr:cNvPr id="194" name="image119.jpg"/>
        <xdr:cNvPicPr preferRelativeResize="0"/>
      </xdr:nvPicPr>
      <xdr:blipFill>
        <a:blip xmlns:r="http://schemas.openxmlformats.org/officeDocument/2006/relationships" r:embed="rId100" cstate="print"/>
        <a:stretch>
          <a:fillRect/>
        </a:stretch>
      </xdr:blipFill>
      <xdr:spPr>
        <a:xfrm>
          <a:off x="1114424" y="168430574"/>
          <a:ext cx="1304925" cy="1781175"/>
        </a:xfrm>
        <a:prstGeom prst="rect">
          <a:avLst/>
        </a:prstGeom>
        <a:noFill/>
      </xdr:spPr>
    </xdr:pic>
    <xdr:clientData fLocksWithSheet="0"/>
  </xdr:oneCellAnchor>
  <xdr:oneCellAnchor>
    <xdr:from>
      <xdr:col>2</xdr:col>
      <xdr:colOff>361950</xdr:colOff>
      <xdr:row>122</xdr:row>
      <xdr:rowOff>47625</xdr:rowOff>
    </xdr:from>
    <xdr:ext cx="1238250" cy="2314575"/>
    <xdr:pic>
      <xdr:nvPicPr>
        <xdr:cNvPr id="195" name="image123.jpg"/>
        <xdr:cNvPicPr preferRelativeResize="0"/>
      </xdr:nvPicPr>
      <xdr:blipFill>
        <a:blip xmlns:r="http://schemas.openxmlformats.org/officeDocument/2006/relationships" r:embed="rId101" cstate="print"/>
        <a:stretch>
          <a:fillRect/>
        </a:stretch>
      </xdr:blipFill>
      <xdr:spPr>
        <a:xfrm>
          <a:off x="2790825" y="168354375"/>
          <a:ext cx="1238250" cy="2314575"/>
        </a:xfrm>
        <a:prstGeom prst="rect">
          <a:avLst/>
        </a:prstGeom>
        <a:noFill/>
      </xdr:spPr>
    </xdr:pic>
    <xdr:clientData fLocksWithSheet="0"/>
  </xdr:oneCellAnchor>
  <xdr:oneCellAnchor>
    <xdr:from>
      <xdr:col>1</xdr:col>
      <xdr:colOff>95250</xdr:colOff>
      <xdr:row>123</xdr:row>
      <xdr:rowOff>38099</xdr:rowOff>
    </xdr:from>
    <xdr:ext cx="1219200" cy="1381125"/>
    <xdr:pic>
      <xdr:nvPicPr>
        <xdr:cNvPr id="196" name="image119.jpg"/>
        <xdr:cNvPicPr preferRelativeResize="0"/>
      </xdr:nvPicPr>
      <xdr:blipFill>
        <a:blip xmlns:r="http://schemas.openxmlformats.org/officeDocument/2006/relationships" r:embed="rId100" cstate="print"/>
        <a:stretch>
          <a:fillRect/>
        </a:stretch>
      </xdr:blipFill>
      <xdr:spPr>
        <a:xfrm>
          <a:off x="1190625" y="170764199"/>
          <a:ext cx="1219200" cy="1381125"/>
        </a:xfrm>
        <a:prstGeom prst="rect">
          <a:avLst/>
        </a:prstGeom>
        <a:noFill/>
      </xdr:spPr>
    </xdr:pic>
    <xdr:clientData fLocksWithSheet="0"/>
  </xdr:oneCellAnchor>
  <xdr:oneCellAnchor>
    <xdr:from>
      <xdr:col>2</xdr:col>
      <xdr:colOff>95249</xdr:colOff>
      <xdr:row>123</xdr:row>
      <xdr:rowOff>47625</xdr:rowOff>
    </xdr:from>
    <xdr:ext cx="1724025" cy="1428750"/>
    <xdr:pic>
      <xdr:nvPicPr>
        <xdr:cNvPr id="197" name="image121.jpg"/>
        <xdr:cNvPicPr preferRelativeResize="0"/>
      </xdr:nvPicPr>
      <xdr:blipFill>
        <a:blip xmlns:r="http://schemas.openxmlformats.org/officeDocument/2006/relationships" r:embed="rId102" cstate="print"/>
        <a:stretch>
          <a:fillRect/>
        </a:stretch>
      </xdr:blipFill>
      <xdr:spPr>
        <a:xfrm>
          <a:off x="2524124" y="170773725"/>
          <a:ext cx="1724025" cy="1428750"/>
        </a:xfrm>
        <a:prstGeom prst="rect">
          <a:avLst/>
        </a:prstGeom>
        <a:noFill/>
      </xdr:spPr>
    </xdr:pic>
    <xdr:clientData fLocksWithSheet="0"/>
  </xdr:oneCellAnchor>
  <xdr:oneCellAnchor>
    <xdr:from>
      <xdr:col>1</xdr:col>
      <xdr:colOff>19050</xdr:colOff>
      <xdr:row>124</xdr:row>
      <xdr:rowOff>104775</xdr:rowOff>
    </xdr:from>
    <xdr:ext cx="1200150" cy="1133475"/>
    <xdr:pic>
      <xdr:nvPicPr>
        <xdr:cNvPr id="198" name="image119.jpg"/>
        <xdr:cNvPicPr preferRelativeResize="0"/>
      </xdr:nvPicPr>
      <xdr:blipFill>
        <a:blip xmlns:r="http://schemas.openxmlformats.org/officeDocument/2006/relationships" r:embed="rId100" cstate="print"/>
        <a:stretch>
          <a:fillRect/>
        </a:stretch>
      </xdr:blipFill>
      <xdr:spPr>
        <a:xfrm>
          <a:off x="1114425" y="172564425"/>
          <a:ext cx="1200150" cy="1133475"/>
        </a:xfrm>
        <a:prstGeom prst="rect">
          <a:avLst/>
        </a:prstGeom>
        <a:noFill/>
      </xdr:spPr>
    </xdr:pic>
    <xdr:clientData fLocksWithSheet="0"/>
  </xdr:oneCellAnchor>
  <xdr:oneCellAnchor>
    <xdr:from>
      <xdr:col>2</xdr:col>
      <xdr:colOff>171450</xdr:colOff>
      <xdr:row>124</xdr:row>
      <xdr:rowOff>219075</xdr:rowOff>
    </xdr:from>
    <xdr:ext cx="1619250" cy="1133475"/>
    <xdr:pic>
      <xdr:nvPicPr>
        <xdr:cNvPr id="199" name="image122.jpg"/>
        <xdr:cNvPicPr preferRelativeResize="0"/>
      </xdr:nvPicPr>
      <xdr:blipFill>
        <a:blip xmlns:r="http://schemas.openxmlformats.org/officeDocument/2006/relationships" r:embed="rId103" cstate="print"/>
        <a:stretch>
          <a:fillRect/>
        </a:stretch>
      </xdr:blipFill>
      <xdr:spPr>
        <a:xfrm>
          <a:off x="2600325" y="172678725"/>
          <a:ext cx="1619250" cy="1133475"/>
        </a:xfrm>
        <a:prstGeom prst="rect">
          <a:avLst/>
        </a:prstGeom>
        <a:noFill/>
      </xdr:spPr>
    </xdr:pic>
    <xdr:clientData fLocksWithSheet="0"/>
  </xdr:oneCellAnchor>
  <xdr:oneCellAnchor>
    <xdr:from>
      <xdr:col>1</xdr:col>
      <xdr:colOff>161925</xdr:colOff>
      <xdr:row>125</xdr:row>
      <xdr:rowOff>323850</xdr:rowOff>
    </xdr:from>
    <xdr:ext cx="1066800" cy="1038225"/>
    <xdr:pic>
      <xdr:nvPicPr>
        <xdr:cNvPr id="200" name="image124.png"/>
        <xdr:cNvPicPr preferRelativeResize="0"/>
      </xdr:nvPicPr>
      <xdr:blipFill>
        <a:blip xmlns:r="http://schemas.openxmlformats.org/officeDocument/2006/relationships" r:embed="rId104" cstate="print"/>
        <a:stretch>
          <a:fillRect/>
        </a:stretch>
      </xdr:blipFill>
      <xdr:spPr>
        <a:xfrm>
          <a:off x="1257300" y="174517050"/>
          <a:ext cx="1066800" cy="1038225"/>
        </a:xfrm>
        <a:prstGeom prst="rect">
          <a:avLst/>
        </a:prstGeom>
        <a:noFill/>
      </xdr:spPr>
    </xdr:pic>
    <xdr:clientData fLocksWithSheet="0"/>
  </xdr:oneCellAnchor>
  <xdr:oneCellAnchor>
    <xdr:from>
      <xdr:col>2</xdr:col>
      <xdr:colOff>9525</xdr:colOff>
      <xdr:row>125</xdr:row>
      <xdr:rowOff>333375</xdr:rowOff>
    </xdr:from>
    <xdr:ext cx="1905000" cy="962025"/>
    <xdr:pic>
      <xdr:nvPicPr>
        <xdr:cNvPr id="201" name="image127.jpg"/>
        <xdr:cNvPicPr preferRelativeResize="0"/>
      </xdr:nvPicPr>
      <xdr:blipFill>
        <a:blip xmlns:r="http://schemas.openxmlformats.org/officeDocument/2006/relationships" r:embed="rId105" cstate="print"/>
        <a:stretch>
          <a:fillRect/>
        </a:stretch>
      </xdr:blipFill>
      <xdr:spPr>
        <a:xfrm>
          <a:off x="2438400" y="174526575"/>
          <a:ext cx="1905000" cy="962025"/>
        </a:xfrm>
        <a:prstGeom prst="rect">
          <a:avLst/>
        </a:prstGeom>
        <a:noFill/>
      </xdr:spPr>
    </xdr:pic>
    <xdr:clientData fLocksWithSheet="0"/>
  </xdr:oneCellAnchor>
  <xdr:oneCellAnchor>
    <xdr:from>
      <xdr:col>1</xdr:col>
      <xdr:colOff>142875</xdr:colOff>
      <xdr:row>126</xdr:row>
      <xdr:rowOff>295275</xdr:rowOff>
    </xdr:from>
    <xdr:ext cx="1066800" cy="1038225"/>
    <xdr:pic>
      <xdr:nvPicPr>
        <xdr:cNvPr id="202" name="image124.png"/>
        <xdr:cNvPicPr preferRelativeResize="0"/>
      </xdr:nvPicPr>
      <xdr:blipFill>
        <a:blip xmlns:r="http://schemas.openxmlformats.org/officeDocument/2006/relationships" r:embed="rId104" cstate="print"/>
        <a:stretch>
          <a:fillRect/>
        </a:stretch>
      </xdr:blipFill>
      <xdr:spPr>
        <a:xfrm>
          <a:off x="1238250" y="176222025"/>
          <a:ext cx="1066800" cy="1038225"/>
        </a:xfrm>
        <a:prstGeom prst="rect">
          <a:avLst/>
        </a:prstGeom>
        <a:noFill/>
      </xdr:spPr>
    </xdr:pic>
    <xdr:clientData fLocksWithSheet="0"/>
  </xdr:oneCellAnchor>
  <xdr:oneCellAnchor>
    <xdr:from>
      <xdr:col>2</xdr:col>
      <xdr:colOff>9525</xdr:colOff>
      <xdr:row>126</xdr:row>
      <xdr:rowOff>352425</xdr:rowOff>
    </xdr:from>
    <xdr:ext cx="1905000" cy="942975"/>
    <xdr:pic>
      <xdr:nvPicPr>
        <xdr:cNvPr id="203" name="image125.jpg"/>
        <xdr:cNvPicPr preferRelativeResize="0"/>
      </xdr:nvPicPr>
      <xdr:blipFill>
        <a:blip xmlns:r="http://schemas.openxmlformats.org/officeDocument/2006/relationships" r:embed="rId106" cstate="print"/>
        <a:stretch>
          <a:fillRect/>
        </a:stretch>
      </xdr:blipFill>
      <xdr:spPr>
        <a:xfrm>
          <a:off x="2438400" y="176279175"/>
          <a:ext cx="1905000" cy="942975"/>
        </a:xfrm>
        <a:prstGeom prst="rect">
          <a:avLst/>
        </a:prstGeom>
        <a:noFill/>
      </xdr:spPr>
    </xdr:pic>
    <xdr:clientData fLocksWithSheet="0"/>
  </xdr:oneCellAnchor>
  <xdr:oneCellAnchor>
    <xdr:from>
      <xdr:col>1</xdr:col>
      <xdr:colOff>57150</xdr:colOff>
      <xdr:row>127</xdr:row>
      <xdr:rowOff>257175</xdr:rowOff>
    </xdr:from>
    <xdr:ext cx="1190625" cy="1104900"/>
    <xdr:pic>
      <xdr:nvPicPr>
        <xdr:cNvPr id="204" name="image126.png"/>
        <xdr:cNvPicPr preferRelativeResize="0"/>
      </xdr:nvPicPr>
      <xdr:blipFill>
        <a:blip xmlns:r="http://schemas.openxmlformats.org/officeDocument/2006/relationships" r:embed="rId107" cstate="print"/>
        <a:stretch>
          <a:fillRect/>
        </a:stretch>
      </xdr:blipFill>
      <xdr:spPr>
        <a:xfrm>
          <a:off x="1152525" y="177917475"/>
          <a:ext cx="1190625" cy="1104900"/>
        </a:xfrm>
        <a:prstGeom prst="rect">
          <a:avLst/>
        </a:prstGeom>
        <a:noFill/>
      </xdr:spPr>
    </xdr:pic>
    <xdr:clientData fLocksWithSheet="0"/>
  </xdr:oneCellAnchor>
  <xdr:oneCellAnchor>
    <xdr:from>
      <xdr:col>2</xdr:col>
      <xdr:colOff>9525</xdr:colOff>
      <xdr:row>127</xdr:row>
      <xdr:rowOff>457200</xdr:rowOff>
    </xdr:from>
    <xdr:ext cx="1866900" cy="876300"/>
    <xdr:pic>
      <xdr:nvPicPr>
        <xdr:cNvPr id="205" name="image128.jpg"/>
        <xdr:cNvPicPr preferRelativeResize="0"/>
      </xdr:nvPicPr>
      <xdr:blipFill>
        <a:blip xmlns:r="http://schemas.openxmlformats.org/officeDocument/2006/relationships" r:embed="rId108" cstate="print"/>
        <a:stretch>
          <a:fillRect/>
        </a:stretch>
      </xdr:blipFill>
      <xdr:spPr>
        <a:xfrm>
          <a:off x="2438400" y="178117500"/>
          <a:ext cx="1866900" cy="876300"/>
        </a:xfrm>
        <a:prstGeom prst="rect">
          <a:avLst/>
        </a:prstGeom>
        <a:noFill/>
      </xdr:spPr>
    </xdr:pic>
    <xdr:clientData fLocksWithSheet="0"/>
  </xdr:oneCellAnchor>
  <xdr:oneCellAnchor>
    <xdr:from>
      <xdr:col>1</xdr:col>
      <xdr:colOff>142875</xdr:colOff>
      <xdr:row>128</xdr:row>
      <xdr:rowOff>295275</xdr:rowOff>
    </xdr:from>
    <xdr:ext cx="1009650" cy="876300"/>
    <xdr:pic>
      <xdr:nvPicPr>
        <xdr:cNvPr id="206" name="image129.png"/>
        <xdr:cNvPicPr preferRelativeResize="0"/>
      </xdr:nvPicPr>
      <xdr:blipFill>
        <a:blip xmlns:r="http://schemas.openxmlformats.org/officeDocument/2006/relationships" r:embed="rId109" cstate="print"/>
        <a:stretch>
          <a:fillRect/>
        </a:stretch>
      </xdr:blipFill>
      <xdr:spPr>
        <a:xfrm>
          <a:off x="1238250" y="179689125"/>
          <a:ext cx="1009650" cy="876300"/>
        </a:xfrm>
        <a:prstGeom prst="rect">
          <a:avLst/>
        </a:prstGeom>
        <a:noFill/>
      </xdr:spPr>
    </xdr:pic>
    <xdr:clientData fLocksWithSheet="0"/>
  </xdr:oneCellAnchor>
  <xdr:oneCellAnchor>
    <xdr:from>
      <xdr:col>2</xdr:col>
      <xdr:colOff>57150</xdr:colOff>
      <xdr:row>128</xdr:row>
      <xdr:rowOff>266700</xdr:rowOff>
    </xdr:from>
    <xdr:ext cx="1733550" cy="876300"/>
    <xdr:pic>
      <xdr:nvPicPr>
        <xdr:cNvPr id="207" name="image130.jpg"/>
        <xdr:cNvPicPr preferRelativeResize="0"/>
      </xdr:nvPicPr>
      <xdr:blipFill>
        <a:blip xmlns:r="http://schemas.openxmlformats.org/officeDocument/2006/relationships" r:embed="rId110" cstate="print"/>
        <a:stretch>
          <a:fillRect/>
        </a:stretch>
      </xdr:blipFill>
      <xdr:spPr>
        <a:xfrm>
          <a:off x="2486025" y="179660550"/>
          <a:ext cx="1733550" cy="876300"/>
        </a:xfrm>
        <a:prstGeom prst="rect">
          <a:avLst/>
        </a:prstGeom>
        <a:noFill/>
      </xdr:spPr>
    </xdr:pic>
    <xdr:clientData fLocksWithSheet="0"/>
  </xdr:oneCellAnchor>
  <xdr:oneCellAnchor>
    <xdr:from>
      <xdr:col>1</xdr:col>
      <xdr:colOff>304067</xdr:colOff>
      <xdr:row>129</xdr:row>
      <xdr:rowOff>293810</xdr:rowOff>
    </xdr:from>
    <xdr:ext cx="1238250" cy="1143000"/>
    <xdr:pic>
      <xdr:nvPicPr>
        <xdr:cNvPr id="208" name="image133.jpg"/>
        <xdr:cNvPicPr preferRelativeResize="0"/>
      </xdr:nvPicPr>
      <xdr:blipFill>
        <a:blip xmlns:r="http://schemas.openxmlformats.org/officeDocument/2006/relationships" r:embed="rId111" cstate="print"/>
        <a:stretch>
          <a:fillRect/>
        </a:stretch>
      </xdr:blipFill>
      <xdr:spPr>
        <a:xfrm>
          <a:off x="2123586" y="198975541"/>
          <a:ext cx="1238250" cy="1143000"/>
        </a:xfrm>
        <a:prstGeom prst="rect">
          <a:avLst/>
        </a:prstGeom>
        <a:noFill/>
      </xdr:spPr>
    </xdr:pic>
    <xdr:clientData fLocksWithSheet="0"/>
  </xdr:oneCellAnchor>
  <xdr:oneCellAnchor>
    <xdr:from>
      <xdr:col>2</xdr:col>
      <xdr:colOff>66675</xdr:colOff>
      <xdr:row>129</xdr:row>
      <xdr:rowOff>228600</xdr:rowOff>
    </xdr:from>
    <xdr:ext cx="1733550" cy="971550"/>
    <xdr:pic>
      <xdr:nvPicPr>
        <xdr:cNvPr id="209" name="image131.jpg"/>
        <xdr:cNvPicPr preferRelativeResize="0"/>
      </xdr:nvPicPr>
      <xdr:blipFill>
        <a:blip xmlns:r="http://schemas.openxmlformats.org/officeDocument/2006/relationships" r:embed="rId112" cstate="print"/>
        <a:stretch>
          <a:fillRect/>
        </a:stretch>
      </xdr:blipFill>
      <xdr:spPr>
        <a:xfrm>
          <a:off x="2495550" y="181356000"/>
          <a:ext cx="1733550" cy="971550"/>
        </a:xfrm>
        <a:prstGeom prst="rect">
          <a:avLst/>
        </a:prstGeom>
        <a:noFill/>
      </xdr:spPr>
    </xdr:pic>
    <xdr:clientData fLocksWithSheet="0"/>
  </xdr:oneCellAnchor>
  <xdr:oneCellAnchor>
    <xdr:from>
      <xdr:col>1</xdr:col>
      <xdr:colOff>50555</xdr:colOff>
      <xdr:row>130</xdr:row>
      <xdr:rowOff>354135</xdr:rowOff>
    </xdr:from>
    <xdr:ext cx="1573579" cy="877277"/>
    <xdr:pic>
      <xdr:nvPicPr>
        <xdr:cNvPr id="210" name="image132.jpg"/>
        <xdr:cNvPicPr preferRelativeResize="0"/>
      </xdr:nvPicPr>
      <xdr:blipFill>
        <a:blip xmlns:r="http://schemas.openxmlformats.org/officeDocument/2006/relationships" r:embed="rId113" cstate="print"/>
        <a:stretch>
          <a:fillRect/>
        </a:stretch>
      </xdr:blipFill>
      <xdr:spPr>
        <a:xfrm>
          <a:off x="1870074" y="200769904"/>
          <a:ext cx="1573579" cy="877277"/>
        </a:xfrm>
        <a:prstGeom prst="rect">
          <a:avLst/>
        </a:prstGeom>
        <a:noFill/>
      </xdr:spPr>
    </xdr:pic>
    <xdr:clientData fLocksWithSheet="0"/>
  </xdr:oneCellAnchor>
  <xdr:oneCellAnchor>
    <xdr:from>
      <xdr:col>2</xdr:col>
      <xdr:colOff>38100</xdr:colOff>
      <xdr:row>130</xdr:row>
      <xdr:rowOff>285750</xdr:rowOff>
    </xdr:from>
    <xdr:ext cx="1800225" cy="990600"/>
    <xdr:pic>
      <xdr:nvPicPr>
        <xdr:cNvPr id="211" name="image134.jpg"/>
        <xdr:cNvPicPr preferRelativeResize="0"/>
      </xdr:nvPicPr>
      <xdr:blipFill>
        <a:blip xmlns:r="http://schemas.openxmlformats.org/officeDocument/2006/relationships" r:embed="rId114" cstate="print"/>
        <a:stretch>
          <a:fillRect/>
        </a:stretch>
      </xdr:blipFill>
      <xdr:spPr>
        <a:xfrm>
          <a:off x="2466975" y="183146700"/>
          <a:ext cx="1800225" cy="990600"/>
        </a:xfrm>
        <a:prstGeom prst="rect">
          <a:avLst/>
        </a:prstGeom>
        <a:noFill/>
      </xdr:spPr>
    </xdr:pic>
    <xdr:clientData fLocksWithSheet="0"/>
  </xdr:oneCellAnchor>
  <xdr:oneCellAnchor>
    <xdr:from>
      <xdr:col>1</xdr:col>
      <xdr:colOff>76200</xdr:colOff>
      <xdr:row>131</xdr:row>
      <xdr:rowOff>276225</xdr:rowOff>
    </xdr:from>
    <xdr:ext cx="1219200" cy="1114425"/>
    <xdr:pic>
      <xdr:nvPicPr>
        <xdr:cNvPr id="212" name="image135.jpg"/>
        <xdr:cNvPicPr preferRelativeResize="0"/>
      </xdr:nvPicPr>
      <xdr:blipFill>
        <a:blip xmlns:r="http://schemas.openxmlformats.org/officeDocument/2006/relationships" r:embed="rId115" cstate="print"/>
        <a:stretch>
          <a:fillRect/>
        </a:stretch>
      </xdr:blipFill>
      <xdr:spPr>
        <a:xfrm>
          <a:off x="1171575" y="184870725"/>
          <a:ext cx="1219200" cy="1114425"/>
        </a:xfrm>
        <a:prstGeom prst="rect">
          <a:avLst/>
        </a:prstGeom>
        <a:noFill/>
      </xdr:spPr>
    </xdr:pic>
    <xdr:clientData fLocksWithSheet="0"/>
  </xdr:oneCellAnchor>
  <xdr:oneCellAnchor>
    <xdr:from>
      <xdr:col>2</xdr:col>
      <xdr:colOff>114299</xdr:colOff>
      <xdr:row>131</xdr:row>
      <xdr:rowOff>257175</xdr:rowOff>
    </xdr:from>
    <xdr:ext cx="1762125" cy="962025"/>
    <xdr:pic>
      <xdr:nvPicPr>
        <xdr:cNvPr id="213" name="image136.jpg"/>
        <xdr:cNvPicPr preferRelativeResize="0"/>
      </xdr:nvPicPr>
      <xdr:blipFill rotWithShape="1">
        <a:blip xmlns:r="http://schemas.openxmlformats.org/officeDocument/2006/relationships" r:embed="rId116" cstate="print"/>
        <a:srcRect l="7500"/>
        <a:stretch/>
      </xdr:blipFill>
      <xdr:spPr>
        <a:xfrm>
          <a:off x="2543174" y="184851675"/>
          <a:ext cx="1762125" cy="962025"/>
        </a:xfrm>
        <a:prstGeom prst="rect">
          <a:avLst/>
        </a:prstGeom>
        <a:noFill/>
      </xdr:spPr>
    </xdr:pic>
    <xdr:clientData fLocksWithSheet="0"/>
  </xdr:oneCellAnchor>
  <xdr:oneCellAnchor>
    <xdr:from>
      <xdr:col>1</xdr:col>
      <xdr:colOff>28575</xdr:colOff>
      <xdr:row>132</xdr:row>
      <xdr:rowOff>304801</xdr:rowOff>
    </xdr:from>
    <xdr:ext cx="1171575" cy="895350"/>
    <xdr:pic>
      <xdr:nvPicPr>
        <xdr:cNvPr id="214" name="image137.jpg"/>
        <xdr:cNvPicPr preferRelativeResize="0"/>
      </xdr:nvPicPr>
      <xdr:blipFill>
        <a:blip xmlns:r="http://schemas.openxmlformats.org/officeDocument/2006/relationships" r:embed="rId117" cstate="print"/>
        <a:stretch>
          <a:fillRect/>
        </a:stretch>
      </xdr:blipFill>
      <xdr:spPr>
        <a:xfrm>
          <a:off x="1123950" y="186632851"/>
          <a:ext cx="1171575" cy="895350"/>
        </a:xfrm>
        <a:prstGeom prst="rect">
          <a:avLst/>
        </a:prstGeom>
        <a:noFill/>
      </xdr:spPr>
    </xdr:pic>
    <xdr:clientData fLocksWithSheet="0"/>
  </xdr:oneCellAnchor>
  <xdr:oneCellAnchor>
    <xdr:from>
      <xdr:col>2</xdr:col>
      <xdr:colOff>38100</xdr:colOff>
      <xdr:row>132</xdr:row>
      <xdr:rowOff>180975</xdr:rowOff>
    </xdr:from>
    <xdr:ext cx="1838325" cy="1209675"/>
    <xdr:pic>
      <xdr:nvPicPr>
        <xdr:cNvPr id="215" name="image138.jpg"/>
        <xdr:cNvPicPr preferRelativeResize="0"/>
      </xdr:nvPicPr>
      <xdr:blipFill>
        <a:blip xmlns:r="http://schemas.openxmlformats.org/officeDocument/2006/relationships" r:embed="rId118" cstate="print"/>
        <a:stretch>
          <a:fillRect/>
        </a:stretch>
      </xdr:blipFill>
      <xdr:spPr>
        <a:xfrm>
          <a:off x="2466975" y="186509025"/>
          <a:ext cx="1838325" cy="1209675"/>
        </a:xfrm>
        <a:prstGeom prst="rect">
          <a:avLst/>
        </a:prstGeom>
        <a:noFill/>
      </xdr:spPr>
    </xdr:pic>
    <xdr:clientData fLocksWithSheet="0"/>
  </xdr:oneCellAnchor>
  <xdr:oneCellAnchor>
    <xdr:from>
      <xdr:col>1</xdr:col>
      <xdr:colOff>123825</xdr:colOff>
      <xdr:row>13</xdr:row>
      <xdr:rowOff>219075</xdr:rowOff>
    </xdr:from>
    <xdr:ext cx="1066800" cy="809625"/>
    <xdr:pic>
      <xdr:nvPicPr>
        <xdr:cNvPr id="16" name="image11.jpg"/>
        <xdr:cNvPicPr preferRelativeResize="0"/>
      </xdr:nvPicPr>
      <xdr:blipFill>
        <a:blip xmlns:r="http://schemas.openxmlformats.org/officeDocument/2006/relationships" r:embed="rId12" cstate="print"/>
        <a:stretch>
          <a:fillRect/>
        </a:stretch>
      </xdr:blipFill>
      <xdr:spPr>
        <a:xfrm>
          <a:off x="1219200" y="14944725"/>
          <a:ext cx="1066800" cy="809625"/>
        </a:xfrm>
        <a:prstGeom prst="rect">
          <a:avLst/>
        </a:prstGeom>
        <a:noFill/>
      </xdr:spPr>
    </xdr:pic>
    <xdr:clientData fLocksWithSheet="0"/>
  </xdr:oneCellAnchor>
  <xdr:twoCellAnchor editAs="oneCell">
    <xdr:from>
      <xdr:col>1</xdr:col>
      <xdr:colOff>197339</xdr:colOff>
      <xdr:row>31</xdr:row>
      <xdr:rowOff>90114</xdr:rowOff>
    </xdr:from>
    <xdr:to>
      <xdr:col>1</xdr:col>
      <xdr:colOff>1488193</xdr:colOff>
      <xdr:row>31</xdr:row>
      <xdr:rowOff>1697404</xdr:rowOff>
    </xdr:to>
    <xdr:pic>
      <xdr:nvPicPr>
        <xdr:cNvPr id="220" name="Рисунок 219"/>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2016858" y="40559152"/>
          <a:ext cx="1290854" cy="1607290"/>
        </a:xfrm>
        <a:prstGeom prst="rect">
          <a:avLst/>
        </a:prstGeom>
      </xdr:spPr>
    </xdr:pic>
    <xdr:clientData/>
  </xdr:twoCellAnchor>
  <xdr:oneCellAnchor>
    <xdr:from>
      <xdr:col>1</xdr:col>
      <xdr:colOff>61058</xdr:colOff>
      <xdr:row>21</xdr:row>
      <xdr:rowOff>232018</xdr:rowOff>
    </xdr:from>
    <xdr:ext cx="1270000" cy="963002"/>
    <xdr:pic>
      <xdr:nvPicPr>
        <xdr:cNvPr id="221" name="image15.jpg"/>
        <xdr:cNvPicPr preferRelativeResize="0"/>
      </xdr:nvPicPr>
      <xdr:blipFill rotWithShape="1">
        <a:blip xmlns:r="http://schemas.openxmlformats.org/officeDocument/2006/relationships" r:embed="rId14" cstate="print"/>
        <a:srcRect l="7407" t="13207"/>
        <a:stretch/>
      </xdr:blipFill>
      <xdr:spPr>
        <a:xfrm>
          <a:off x="1880333" y="26997268"/>
          <a:ext cx="1270000" cy="963002"/>
        </a:xfrm>
        <a:prstGeom prst="rect">
          <a:avLst/>
        </a:prstGeom>
        <a:noFill/>
      </xdr:spPr>
    </xdr:pic>
    <xdr:clientData fLocksWithSheet="0"/>
  </xdr:oneCellAnchor>
  <xdr:twoCellAnchor editAs="oneCell">
    <xdr:from>
      <xdr:col>2</xdr:col>
      <xdr:colOff>48846</xdr:colOff>
      <xdr:row>21</xdr:row>
      <xdr:rowOff>170960</xdr:rowOff>
    </xdr:from>
    <xdr:to>
      <xdr:col>2</xdr:col>
      <xdr:colOff>1907792</xdr:colOff>
      <xdr:row>21</xdr:row>
      <xdr:rowOff>1183053</xdr:rowOff>
    </xdr:to>
    <xdr:pic>
      <xdr:nvPicPr>
        <xdr:cNvPr id="222" name="Рисунок 221"/>
        <xdr:cNvPicPr>
          <a:picLocks noChangeAspect="1"/>
        </xdr:cNvPicPr>
      </xdr:nvPicPr>
      <xdr:blipFill>
        <a:blip xmlns:r="http://schemas.openxmlformats.org/officeDocument/2006/relationships" r:embed="rId120">
          <a:extLst>
            <a:ext uri="{28A0092B-C50C-407E-A947-70E740481C1C}">
              <a14:useLocalDpi xmlns:a14="http://schemas.microsoft.com/office/drawing/2010/main" val="0"/>
            </a:ext>
          </a:extLst>
        </a:blip>
        <a:stretch>
          <a:fillRect/>
        </a:stretch>
      </xdr:blipFill>
      <xdr:spPr>
        <a:xfrm>
          <a:off x="3201621" y="26936210"/>
          <a:ext cx="1858946" cy="1012093"/>
        </a:xfrm>
        <a:prstGeom prst="rect">
          <a:avLst/>
        </a:prstGeom>
      </xdr:spPr>
    </xdr:pic>
    <xdr:clientData/>
  </xdr:twoCellAnchor>
  <xdr:oneCellAnchor>
    <xdr:from>
      <xdr:col>1</xdr:col>
      <xdr:colOff>61058</xdr:colOff>
      <xdr:row>21</xdr:row>
      <xdr:rowOff>232018</xdr:rowOff>
    </xdr:from>
    <xdr:ext cx="1270000" cy="963002"/>
    <xdr:pic>
      <xdr:nvPicPr>
        <xdr:cNvPr id="223" name="image15.jpg"/>
        <xdr:cNvPicPr preferRelativeResize="0"/>
      </xdr:nvPicPr>
      <xdr:blipFill rotWithShape="1">
        <a:blip xmlns:r="http://schemas.openxmlformats.org/officeDocument/2006/relationships" r:embed="rId14" cstate="print"/>
        <a:srcRect l="7407" t="13207"/>
        <a:stretch/>
      </xdr:blipFill>
      <xdr:spPr>
        <a:xfrm>
          <a:off x="1880333" y="26997268"/>
          <a:ext cx="1270000" cy="963002"/>
        </a:xfrm>
        <a:prstGeom prst="rect">
          <a:avLst/>
        </a:prstGeom>
        <a:noFill/>
      </xdr:spPr>
    </xdr:pic>
    <xdr:clientData fLocksWithSheet="0"/>
  </xdr:oneCellAnchor>
  <xdr:twoCellAnchor editAs="oneCell">
    <xdr:from>
      <xdr:col>2</xdr:col>
      <xdr:colOff>48846</xdr:colOff>
      <xdr:row>21</xdr:row>
      <xdr:rowOff>170961</xdr:rowOff>
    </xdr:from>
    <xdr:to>
      <xdr:col>3</xdr:col>
      <xdr:colOff>60563</xdr:colOff>
      <xdr:row>21</xdr:row>
      <xdr:rowOff>1221155</xdr:rowOff>
    </xdr:to>
    <xdr:pic>
      <xdr:nvPicPr>
        <xdr:cNvPr id="224" name="Рисунок 223"/>
        <xdr:cNvPicPr>
          <a:picLocks noChangeAspect="1"/>
        </xdr:cNvPicPr>
      </xdr:nvPicPr>
      <xdr:blipFill>
        <a:blip xmlns:r="http://schemas.openxmlformats.org/officeDocument/2006/relationships" r:embed="rId120">
          <a:extLst>
            <a:ext uri="{28A0092B-C50C-407E-A947-70E740481C1C}">
              <a14:useLocalDpi xmlns:a14="http://schemas.microsoft.com/office/drawing/2010/main" val="0"/>
            </a:ext>
          </a:extLst>
        </a:blip>
        <a:stretch>
          <a:fillRect/>
        </a:stretch>
      </xdr:blipFill>
      <xdr:spPr>
        <a:xfrm>
          <a:off x="3577981" y="27072980"/>
          <a:ext cx="1928928" cy="1050194"/>
        </a:xfrm>
        <a:prstGeom prst="rect">
          <a:avLst/>
        </a:prstGeom>
      </xdr:spPr>
    </xdr:pic>
    <xdr:clientData/>
  </xdr:twoCellAnchor>
  <xdr:oneCellAnchor>
    <xdr:from>
      <xdr:col>2</xdr:col>
      <xdr:colOff>36635</xdr:colOff>
      <xdr:row>34</xdr:row>
      <xdr:rowOff>244231</xdr:rowOff>
    </xdr:from>
    <xdr:ext cx="1850537" cy="1566254"/>
    <xdr:pic>
      <xdr:nvPicPr>
        <xdr:cNvPr id="225" name="image6.png"/>
        <xdr:cNvPicPr preferRelativeResize="0"/>
      </xdr:nvPicPr>
      <xdr:blipFill>
        <a:blip xmlns:r="http://schemas.openxmlformats.org/officeDocument/2006/relationships" r:embed="rId6" cstate="print"/>
        <a:stretch>
          <a:fillRect/>
        </a:stretch>
      </xdr:blipFill>
      <xdr:spPr>
        <a:xfrm>
          <a:off x="3187212" y="44523269"/>
          <a:ext cx="1850537" cy="1566254"/>
        </a:xfrm>
        <a:prstGeom prst="rect">
          <a:avLst/>
        </a:prstGeom>
        <a:noFill/>
      </xdr:spPr>
    </xdr:pic>
    <xdr:clientData fLocksWithSheet="0"/>
  </xdr:oneCellAnchor>
  <xdr:twoCellAnchor editAs="oneCell">
    <xdr:from>
      <xdr:col>1</xdr:col>
      <xdr:colOff>232019</xdr:colOff>
      <xdr:row>34</xdr:row>
      <xdr:rowOff>58159</xdr:rowOff>
    </xdr:from>
    <xdr:to>
      <xdr:col>1</xdr:col>
      <xdr:colOff>1563077</xdr:colOff>
      <xdr:row>34</xdr:row>
      <xdr:rowOff>1856156</xdr:rowOff>
    </xdr:to>
    <xdr:pic>
      <xdr:nvPicPr>
        <xdr:cNvPr id="227" name="Рисунок 226"/>
        <xdr:cNvPicPr>
          <a:picLocks noChangeAspect="1"/>
        </xdr:cNvPicPr>
      </xdr:nvPicPr>
      <xdr:blipFill rotWithShape="1">
        <a:blip xmlns:r="http://schemas.openxmlformats.org/officeDocument/2006/relationships" r:embed="rId121" cstate="print">
          <a:extLst>
            <a:ext uri="{28A0092B-C50C-407E-A947-70E740481C1C}">
              <a14:useLocalDpi xmlns:a14="http://schemas.microsoft.com/office/drawing/2010/main" val="0"/>
            </a:ext>
          </a:extLst>
        </a:blip>
        <a:srcRect l="5579" r="12123" b="3311"/>
        <a:stretch/>
      </xdr:blipFill>
      <xdr:spPr>
        <a:xfrm>
          <a:off x="2051538" y="44789024"/>
          <a:ext cx="1331058" cy="1797997"/>
        </a:xfrm>
        <a:prstGeom prst="rect">
          <a:avLst/>
        </a:prstGeom>
      </xdr:spPr>
    </xdr:pic>
    <xdr:clientData/>
  </xdr:twoCellAnchor>
  <xdr:oneCellAnchor>
    <xdr:from>
      <xdr:col>2</xdr:col>
      <xdr:colOff>109904</xdr:colOff>
      <xdr:row>35</xdr:row>
      <xdr:rowOff>293077</xdr:rowOff>
    </xdr:from>
    <xdr:ext cx="1790700" cy="1521801"/>
    <xdr:pic>
      <xdr:nvPicPr>
        <xdr:cNvPr id="228" name="image9.jpg"/>
        <xdr:cNvPicPr preferRelativeResize="0"/>
      </xdr:nvPicPr>
      <xdr:blipFill>
        <a:blip xmlns:r="http://schemas.openxmlformats.org/officeDocument/2006/relationships" r:embed="rId7" cstate="print"/>
        <a:stretch>
          <a:fillRect/>
        </a:stretch>
      </xdr:blipFill>
      <xdr:spPr>
        <a:xfrm>
          <a:off x="3639039" y="46538173"/>
          <a:ext cx="1790700" cy="1521801"/>
        </a:xfrm>
        <a:prstGeom prst="rect">
          <a:avLst/>
        </a:prstGeom>
        <a:noFill/>
      </xdr:spPr>
    </xdr:pic>
    <xdr:clientData fLocksWithSheet="0"/>
  </xdr:oneCellAnchor>
  <xdr:twoCellAnchor editAs="oneCell">
    <xdr:from>
      <xdr:col>1</xdr:col>
      <xdr:colOff>24423</xdr:colOff>
      <xdr:row>37</xdr:row>
      <xdr:rowOff>117092</xdr:rowOff>
    </xdr:from>
    <xdr:to>
      <xdr:col>1</xdr:col>
      <xdr:colOff>1685193</xdr:colOff>
      <xdr:row>37</xdr:row>
      <xdr:rowOff>1440961</xdr:rowOff>
    </xdr:to>
    <xdr:pic>
      <xdr:nvPicPr>
        <xdr:cNvPr id="229" name="Рисунок 228"/>
        <xdr:cNvPicPr>
          <a:picLocks noChangeAspect="1"/>
        </xdr:cNvPicPr>
      </xdr:nvPicPr>
      <xdr:blipFill rotWithShape="1">
        <a:blip xmlns:r="http://schemas.openxmlformats.org/officeDocument/2006/relationships" r:embed="rId122" cstate="print">
          <a:extLst>
            <a:ext uri="{28A0092B-C50C-407E-A947-70E740481C1C}">
              <a14:useLocalDpi xmlns:a14="http://schemas.microsoft.com/office/drawing/2010/main" val="0"/>
            </a:ext>
          </a:extLst>
        </a:blip>
        <a:srcRect l="4619" r="13559"/>
        <a:stretch/>
      </xdr:blipFill>
      <xdr:spPr>
        <a:xfrm>
          <a:off x="1843942" y="48389304"/>
          <a:ext cx="1660770" cy="1323869"/>
        </a:xfrm>
        <a:prstGeom prst="rect">
          <a:avLst/>
        </a:prstGeom>
      </xdr:spPr>
    </xdr:pic>
    <xdr:clientData/>
  </xdr:twoCellAnchor>
  <xdr:oneCellAnchor>
    <xdr:from>
      <xdr:col>2</xdr:col>
      <xdr:colOff>48845</xdr:colOff>
      <xdr:row>37</xdr:row>
      <xdr:rowOff>256442</xdr:rowOff>
    </xdr:from>
    <xdr:ext cx="1868366" cy="1257788"/>
    <xdr:pic>
      <xdr:nvPicPr>
        <xdr:cNvPr id="230" name="image16.jpg"/>
        <xdr:cNvPicPr preferRelativeResize="0"/>
      </xdr:nvPicPr>
      <xdr:blipFill rotWithShape="1">
        <a:blip xmlns:r="http://schemas.openxmlformats.org/officeDocument/2006/relationships" r:embed="rId15" cstate="print"/>
        <a:srcRect l="7924"/>
        <a:stretch/>
      </xdr:blipFill>
      <xdr:spPr>
        <a:xfrm>
          <a:off x="3577980" y="48785096"/>
          <a:ext cx="1868366" cy="1257788"/>
        </a:xfrm>
        <a:prstGeom prst="rect">
          <a:avLst/>
        </a:prstGeom>
        <a:noFill/>
      </xdr:spPr>
    </xdr:pic>
    <xdr:clientData fLocksWithSheet="0"/>
  </xdr:oneCellAnchor>
  <xdr:oneCellAnchor>
    <xdr:from>
      <xdr:col>2</xdr:col>
      <xdr:colOff>61057</xdr:colOff>
      <xdr:row>36</xdr:row>
      <xdr:rowOff>232019</xdr:rowOff>
    </xdr:from>
    <xdr:ext cx="1843942" cy="1132987"/>
    <xdr:pic>
      <xdr:nvPicPr>
        <xdr:cNvPr id="231" name="image10.jpg"/>
        <xdr:cNvPicPr preferRelativeResize="0"/>
      </xdr:nvPicPr>
      <xdr:blipFill rotWithShape="1">
        <a:blip xmlns:r="http://schemas.openxmlformats.org/officeDocument/2006/relationships" r:embed="rId11" cstate="print"/>
        <a:srcRect l="7692"/>
        <a:stretch/>
      </xdr:blipFill>
      <xdr:spPr>
        <a:xfrm>
          <a:off x="3590192" y="48956057"/>
          <a:ext cx="1843942" cy="1132987"/>
        </a:xfrm>
        <a:prstGeom prst="rect">
          <a:avLst/>
        </a:prstGeom>
        <a:noFill/>
      </xdr:spPr>
    </xdr:pic>
    <xdr:clientData fLocksWithSheet="0"/>
  </xdr:oneCellAnchor>
  <xdr:oneCellAnchor>
    <xdr:from>
      <xdr:col>1</xdr:col>
      <xdr:colOff>73271</xdr:colOff>
      <xdr:row>38</xdr:row>
      <xdr:rowOff>73269</xdr:rowOff>
    </xdr:from>
    <xdr:ext cx="1514230" cy="1489808"/>
    <xdr:pic>
      <xdr:nvPicPr>
        <xdr:cNvPr id="233" name="image20.jpg"/>
        <xdr:cNvPicPr preferRelativeResize="0"/>
      </xdr:nvPicPr>
      <xdr:blipFill>
        <a:blip xmlns:r="http://schemas.openxmlformats.org/officeDocument/2006/relationships" r:embed="rId18" cstate="print"/>
        <a:stretch>
          <a:fillRect/>
        </a:stretch>
      </xdr:blipFill>
      <xdr:spPr>
        <a:xfrm>
          <a:off x="1892790" y="51825769"/>
          <a:ext cx="1514230" cy="1489808"/>
        </a:xfrm>
        <a:prstGeom prst="rect">
          <a:avLst/>
        </a:prstGeom>
        <a:noFill/>
      </xdr:spPr>
    </xdr:pic>
    <xdr:clientData fLocksWithSheet="0"/>
  </xdr:oneCellAnchor>
  <xdr:oneCellAnchor>
    <xdr:from>
      <xdr:col>2</xdr:col>
      <xdr:colOff>24423</xdr:colOff>
      <xdr:row>38</xdr:row>
      <xdr:rowOff>85481</xdr:rowOff>
    </xdr:from>
    <xdr:ext cx="1790700" cy="1343025"/>
    <xdr:pic>
      <xdr:nvPicPr>
        <xdr:cNvPr id="234" name="image21.jpg"/>
        <xdr:cNvPicPr preferRelativeResize="0"/>
      </xdr:nvPicPr>
      <xdr:blipFill>
        <a:blip xmlns:r="http://schemas.openxmlformats.org/officeDocument/2006/relationships" r:embed="rId19" cstate="print"/>
        <a:stretch>
          <a:fillRect/>
        </a:stretch>
      </xdr:blipFill>
      <xdr:spPr>
        <a:xfrm>
          <a:off x="3553558" y="51837981"/>
          <a:ext cx="1790700" cy="1343025"/>
        </a:xfrm>
        <a:prstGeom prst="rect">
          <a:avLst/>
        </a:prstGeom>
        <a:noFill/>
      </xdr:spPr>
    </xdr:pic>
    <xdr:clientData fLocksWithSheet="0"/>
  </xdr:oneCellAnchor>
  <xdr:oneCellAnchor>
    <xdr:from>
      <xdr:col>1</xdr:col>
      <xdr:colOff>158750</xdr:colOff>
      <xdr:row>39</xdr:row>
      <xdr:rowOff>170961</xdr:rowOff>
    </xdr:from>
    <xdr:ext cx="1477596" cy="1575287"/>
    <xdr:pic>
      <xdr:nvPicPr>
        <xdr:cNvPr id="235" name="image20.jpg"/>
        <xdr:cNvPicPr preferRelativeResize="0"/>
      </xdr:nvPicPr>
      <xdr:blipFill rotWithShape="1">
        <a:blip xmlns:r="http://schemas.openxmlformats.org/officeDocument/2006/relationships" r:embed="rId18" cstate="print"/>
        <a:srcRect l="5555" r="10417"/>
        <a:stretch/>
      </xdr:blipFill>
      <xdr:spPr>
        <a:xfrm>
          <a:off x="1978269" y="53730769"/>
          <a:ext cx="1477596" cy="1575287"/>
        </a:xfrm>
        <a:prstGeom prst="rect">
          <a:avLst/>
        </a:prstGeom>
        <a:noFill/>
      </xdr:spPr>
    </xdr:pic>
    <xdr:clientData fLocksWithSheet="0"/>
  </xdr:oneCellAnchor>
  <xdr:oneCellAnchor>
    <xdr:from>
      <xdr:col>2</xdr:col>
      <xdr:colOff>146538</xdr:colOff>
      <xdr:row>39</xdr:row>
      <xdr:rowOff>256442</xdr:rowOff>
    </xdr:from>
    <xdr:ext cx="1697405" cy="1404327"/>
    <xdr:pic>
      <xdr:nvPicPr>
        <xdr:cNvPr id="236" name="image22.jpg"/>
        <xdr:cNvPicPr preferRelativeResize="0"/>
      </xdr:nvPicPr>
      <xdr:blipFill>
        <a:blip xmlns:r="http://schemas.openxmlformats.org/officeDocument/2006/relationships" r:embed="rId21" cstate="print"/>
        <a:stretch>
          <a:fillRect/>
        </a:stretch>
      </xdr:blipFill>
      <xdr:spPr>
        <a:xfrm>
          <a:off x="3675673" y="53620865"/>
          <a:ext cx="1697405" cy="1404327"/>
        </a:xfrm>
        <a:prstGeom prst="rect">
          <a:avLst/>
        </a:prstGeom>
        <a:noFill/>
      </xdr:spPr>
    </xdr:pic>
    <xdr:clientData fLocksWithSheet="0"/>
  </xdr:oneCellAnchor>
  <xdr:twoCellAnchor editAs="oneCell">
    <xdr:from>
      <xdr:col>1</xdr:col>
      <xdr:colOff>61058</xdr:colOff>
      <xdr:row>35</xdr:row>
      <xdr:rowOff>61056</xdr:rowOff>
    </xdr:from>
    <xdr:to>
      <xdr:col>1</xdr:col>
      <xdr:colOff>1685193</xdr:colOff>
      <xdr:row>35</xdr:row>
      <xdr:rowOff>1904999</xdr:rowOff>
    </xdr:to>
    <xdr:pic>
      <xdr:nvPicPr>
        <xdr:cNvPr id="238" name="Рисунок 237"/>
        <xdr:cNvPicPr>
          <a:picLocks noChangeAspect="1"/>
        </xdr:cNvPicPr>
      </xdr:nvPicPr>
      <xdr:blipFill rotWithShape="1">
        <a:blip xmlns:r="http://schemas.openxmlformats.org/officeDocument/2006/relationships" r:embed="rId121" cstate="print">
          <a:extLst>
            <a:ext uri="{28A0092B-C50C-407E-A947-70E740481C1C}">
              <a14:useLocalDpi xmlns:a14="http://schemas.microsoft.com/office/drawing/2010/main" val="0"/>
            </a:ext>
          </a:extLst>
        </a:blip>
        <a:srcRect l="5579" r="12123" b="3311"/>
        <a:stretch/>
      </xdr:blipFill>
      <xdr:spPr>
        <a:xfrm>
          <a:off x="1880577" y="46757979"/>
          <a:ext cx="1624135" cy="1843943"/>
        </a:xfrm>
        <a:prstGeom prst="rect">
          <a:avLst/>
        </a:prstGeom>
      </xdr:spPr>
    </xdr:pic>
    <xdr:clientData/>
  </xdr:twoCellAnchor>
  <xdr:twoCellAnchor editAs="oneCell">
    <xdr:from>
      <xdr:col>1</xdr:col>
      <xdr:colOff>85480</xdr:colOff>
      <xdr:row>36</xdr:row>
      <xdr:rowOff>36635</xdr:rowOff>
    </xdr:from>
    <xdr:to>
      <xdr:col>1</xdr:col>
      <xdr:colOff>1675353</xdr:colOff>
      <xdr:row>36</xdr:row>
      <xdr:rowOff>1575289</xdr:rowOff>
    </xdr:to>
    <xdr:pic>
      <xdr:nvPicPr>
        <xdr:cNvPr id="226" name="Рисунок 225"/>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1904999" y="48760673"/>
          <a:ext cx="1589873" cy="1538654"/>
        </a:xfrm>
        <a:prstGeom prst="rect">
          <a:avLst/>
        </a:prstGeom>
        <a:effectLst>
          <a:reflection stA="0" endPos="65000" dist="50800" dir="5400000" sy="-100000" algn="bl" rotWithShape="0"/>
        </a:effectLst>
      </xdr:spPr>
    </xdr:pic>
    <xdr:clientData/>
  </xdr:twoCellAnchor>
  <xdr:twoCellAnchor editAs="oneCell">
    <xdr:from>
      <xdr:col>2</xdr:col>
      <xdr:colOff>122115</xdr:colOff>
      <xdr:row>12</xdr:row>
      <xdr:rowOff>134327</xdr:rowOff>
    </xdr:from>
    <xdr:to>
      <xdr:col>2</xdr:col>
      <xdr:colOff>1807510</xdr:colOff>
      <xdr:row>12</xdr:row>
      <xdr:rowOff>1372576</xdr:rowOff>
    </xdr:to>
    <xdr:pic>
      <xdr:nvPicPr>
        <xdr:cNvPr id="232" name="Рисунок 231"/>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3651250" y="13957789"/>
          <a:ext cx="1685395" cy="1238249"/>
        </a:xfrm>
        <a:prstGeom prst="rect">
          <a:avLst/>
        </a:prstGeom>
      </xdr:spPr>
    </xdr:pic>
    <xdr:clientData/>
  </xdr:twoCellAnchor>
  <xdr:twoCellAnchor editAs="oneCell">
    <xdr:from>
      <xdr:col>2</xdr:col>
      <xdr:colOff>97692</xdr:colOff>
      <xdr:row>43</xdr:row>
      <xdr:rowOff>109904</xdr:rowOff>
    </xdr:from>
    <xdr:to>
      <xdr:col>2</xdr:col>
      <xdr:colOff>1790211</xdr:colOff>
      <xdr:row>43</xdr:row>
      <xdr:rowOff>1367204</xdr:rowOff>
    </xdr:to>
    <xdr:pic>
      <xdr:nvPicPr>
        <xdr:cNvPr id="15" name="Рисунок 14"/>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3626827" y="58615385"/>
          <a:ext cx="1692519" cy="1257300"/>
        </a:xfrm>
        <a:prstGeom prst="rect">
          <a:avLst/>
        </a:prstGeom>
      </xdr:spPr>
    </xdr:pic>
    <xdr:clientData/>
  </xdr:twoCellAnchor>
  <xdr:twoCellAnchor editAs="oneCell">
    <xdr:from>
      <xdr:col>2</xdr:col>
      <xdr:colOff>109904</xdr:colOff>
      <xdr:row>44</xdr:row>
      <xdr:rowOff>134327</xdr:rowOff>
    </xdr:from>
    <xdr:to>
      <xdr:col>2</xdr:col>
      <xdr:colOff>1802423</xdr:colOff>
      <xdr:row>44</xdr:row>
      <xdr:rowOff>1391627</xdr:rowOff>
    </xdr:to>
    <xdr:pic>
      <xdr:nvPicPr>
        <xdr:cNvPr id="239" name="Рисунок 238"/>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3639039" y="60117404"/>
          <a:ext cx="1692519" cy="1257300"/>
        </a:xfrm>
        <a:prstGeom prst="rect">
          <a:avLst/>
        </a:prstGeom>
      </xdr:spPr>
    </xdr:pic>
    <xdr:clientData/>
  </xdr:twoCellAnchor>
  <xdr:twoCellAnchor editAs="oneCell">
    <xdr:from>
      <xdr:col>2</xdr:col>
      <xdr:colOff>158750</xdr:colOff>
      <xdr:row>45</xdr:row>
      <xdr:rowOff>109904</xdr:rowOff>
    </xdr:from>
    <xdr:to>
      <xdr:col>2</xdr:col>
      <xdr:colOff>1851269</xdr:colOff>
      <xdr:row>45</xdr:row>
      <xdr:rowOff>1367204</xdr:rowOff>
    </xdr:to>
    <xdr:pic>
      <xdr:nvPicPr>
        <xdr:cNvPr id="240" name="Рисунок 239"/>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3687885" y="61570577"/>
          <a:ext cx="1692519" cy="1257300"/>
        </a:xfrm>
        <a:prstGeom prst="rect">
          <a:avLst/>
        </a:prstGeom>
      </xdr:spPr>
    </xdr:pic>
    <xdr:clientData/>
  </xdr:twoCellAnchor>
  <xdr:twoCellAnchor editAs="oneCell">
    <xdr:from>
      <xdr:col>2</xdr:col>
      <xdr:colOff>146538</xdr:colOff>
      <xdr:row>46</xdr:row>
      <xdr:rowOff>36635</xdr:rowOff>
    </xdr:from>
    <xdr:to>
      <xdr:col>2</xdr:col>
      <xdr:colOff>1839057</xdr:colOff>
      <xdr:row>46</xdr:row>
      <xdr:rowOff>1293935</xdr:rowOff>
    </xdr:to>
    <xdr:pic>
      <xdr:nvPicPr>
        <xdr:cNvPr id="241" name="Рисунок 240"/>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3675673" y="62974904"/>
          <a:ext cx="1692519" cy="1257300"/>
        </a:xfrm>
        <a:prstGeom prst="rect">
          <a:avLst/>
        </a:prstGeom>
      </xdr:spPr>
    </xdr:pic>
    <xdr:clientData/>
  </xdr:twoCellAnchor>
  <xdr:twoCellAnchor editAs="oneCell">
    <xdr:from>
      <xdr:col>2</xdr:col>
      <xdr:colOff>109904</xdr:colOff>
      <xdr:row>51</xdr:row>
      <xdr:rowOff>109904</xdr:rowOff>
    </xdr:from>
    <xdr:to>
      <xdr:col>2</xdr:col>
      <xdr:colOff>1802423</xdr:colOff>
      <xdr:row>51</xdr:row>
      <xdr:rowOff>1367204</xdr:rowOff>
    </xdr:to>
    <xdr:pic>
      <xdr:nvPicPr>
        <xdr:cNvPr id="242" name="Рисунок 241"/>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3639039" y="70436154"/>
          <a:ext cx="1692519" cy="1257300"/>
        </a:xfrm>
        <a:prstGeom prst="rect">
          <a:avLst/>
        </a:prstGeom>
      </xdr:spPr>
    </xdr:pic>
    <xdr:clientData/>
  </xdr:twoCellAnchor>
  <xdr:twoCellAnchor editAs="oneCell">
    <xdr:from>
      <xdr:col>2</xdr:col>
      <xdr:colOff>97692</xdr:colOff>
      <xdr:row>52</xdr:row>
      <xdr:rowOff>61057</xdr:rowOff>
    </xdr:from>
    <xdr:to>
      <xdr:col>2</xdr:col>
      <xdr:colOff>1790211</xdr:colOff>
      <xdr:row>52</xdr:row>
      <xdr:rowOff>1318357</xdr:rowOff>
    </xdr:to>
    <xdr:pic>
      <xdr:nvPicPr>
        <xdr:cNvPr id="243" name="Рисунок 242"/>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3626827" y="71864903"/>
          <a:ext cx="1692519" cy="1257300"/>
        </a:xfrm>
        <a:prstGeom prst="rect">
          <a:avLst/>
        </a:prstGeom>
      </xdr:spPr>
    </xdr:pic>
    <xdr:clientData/>
  </xdr:twoCellAnchor>
  <xdr:twoCellAnchor editAs="oneCell">
    <xdr:from>
      <xdr:col>2</xdr:col>
      <xdr:colOff>24423</xdr:colOff>
      <xdr:row>17</xdr:row>
      <xdr:rowOff>329511</xdr:rowOff>
    </xdr:from>
    <xdr:to>
      <xdr:col>2</xdr:col>
      <xdr:colOff>1843943</xdr:colOff>
      <xdr:row>17</xdr:row>
      <xdr:rowOff>1246748</xdr:rowOff>
    </xdr:to>
    <xdr:pic>
      <xdr:nvPicPr>
        <xdr:cNvPr id="244" name="Рисунок 243"/>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3553558" y="21418838"/>
          <a:ext cx="1819520" cy="917237"/>
        </a:xfrm>
        <a:prstGeom prst="rect">
          <a:avLst/>
        </a:prstGeom>
      </xdr:spPr>
    </xdr:pic>
    <xdr:clientData/>
  </xdr:twoCellAnchor>
  <xdr:twoCellAnchor editAs="oneCell">
    <xdr:from>
      <xdr:col>2</xdr:col>
      <xdr:colOff>62255</xdr:colOff>
      <xdr:row>18</xdr:row>
      <xdr:rowOff>287223</xdr:rowOff>
    </xdr:from>
    <xdr:to>
      <xdr:col>2</xdr:col>
      <xdr:colOff>1917210</xdr:colOff>
      <xdr:row>18</xdr:row>
      <xdr:rowOff>1222324</xdr:rowOff>
    </xdr:to>
    <xdr:pic>
      <xdr:nvPicPr>
        <xdr:cNvPr id="245" name="Рисунок 244"/>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3591390" y="22829723"/>
          <a:ext cx="1854955" cy="935101"/>
        </a:xfrm>
        <a:prstGeom prst="rect">
          <a:avLst/>
        </a:prstGeom>
      </xdr:spPr>
    </xdr:pic>
    <xdr:clientData/>
  </xdr:twoCellAnchor>
  <xdr:oneCellAnchor>
    <xdr:from>
      <xdr:col>1</xdr:col>
      <xdr:colOff>28574</xdr:colOff>
      <xdr:row>10</xdr:row>
      <xdr:rowOff>314325</xdr:rowOff>
    </xdr:from>
    <xdr:ext cx="1285875" cy="1047750"/>
    <xdr:pic>
      <xdr:nvPicPr>
        <xdr:cNvPr id="237" name="image7.jpg"/>
        <xdr:cNvPicPr preferRelativeResize="0"/>
      </xdr:nvPicPr>
      <xdr:blipFill>
        <a:blip xmlns:r="http://schemas.openxmlformats.org/officeDocument/2006/relationships" r:embed="rId5" cstate="print"/>
        <a:stretch>
          <a:fillRect/>
        </a:stretch>
      </xdr:blipFill>
      <xdr:spPr>
        <a:xfrm>
          <a:off x="1844277" y="12443817"/>
          <a:ext cx="1285875" cy="1047750"/>
        </a:xfrm>
        <a:prstGeom prst="rect">
          <a:avLst/>
        </a:prstGeom>
        <a:noFill/>
      </xdr:spPr>
    </xdr:pic>
    <xdr:clientData fLocksWithSheet="0"/>
  </xdr:oneCellAnchor>
  <xdr:oneCellAnchor>
    <xdr:from>
      <xdr:col>2</xdr:col>
      <xdr:colOff>114301</xdr:colOff>
      <xdr:row>10</xdr:row>
      <xdr:rowOff>200025</xdr:rowOff>
    </xdr:from>
    <xdr:ext cx="1790700" cy="1521801"/>
    <xdr:pic>
      <xdr:nvPicPr>
        <xdr:cNvPr id="246" name="image9.jpg"/>
        <xdr:cNvPicPr preferRelativeResize="0"/>
      </xdr:nvPicPr>
      <xdr:blipFill>
        <a:blip xmlns:r="http://schemas.openxmlformats.org/officeDocument/2006/relationships" r:embed="rId7" cstate="print"/>
        <a:stretch>
          <a:fillRect/>
        </a:stretch>
      </xdr:blipFill>
      <xdr:spPr>
        <a:xfrm>
          <a:off x="3641528" y="10573345"/>
          <a:ext cx="1790700" cy="1521801"/>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66675</xdr:rowOff>
    </xdr:from>
    <xdr:ext cx="2257425" cy="704850"/>
    <xdr:pic>
      <xdr:nvPicPr>
        <xdr:cNvPr id="2" name="image5.png" title="Изображение"/>
        <xdr:cNvPicPr preferRelativeResize="0"/>
      </xdr:nvPicPr>
      <xdr:blipFill>
        <a:blip xmlns:r="http://schemas.openxmlformats.org/officeDocument/2006/relationships" r:embed="rId1" cstate="print"/>
        <a:stretch>
          <a:fillRect/>
        </a:stretch>
      </xdr:blipFill>
      <xdr:spPr>
        <a:xfrm>
          <a:off x="0" y="66675"/>
          <a:ext cx="2257425" cy="7048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1</xdr:col>
      <xdr:colOff>85725</xdr:colOff>
      <xdr:row>1</xdr:row>
      <xdr:rowOff>140524</xdr:rowOff>
    </xdr:from>
    <xdr:to>
      <xdr:col>1</xdr:col>
      <xdr:colOff>1219200</xdr:colOff>
      <xdr:row>1</xdr:row>
      <xdr:rowOff>1447799</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24150" y="1331149"/>
          <a:ext cx="1133475" cy="1307275"/>
        </a:xfrm>
        <a:prstGeom prst="rect">
          <a:avLst/>
        </a:prstGeom>
      </xdr:spPr>
    </xdr:pic>
    <xdr:clientData/>
  </xdr:twoCellAnchor>
  <xdr:twoCellAnchor editAs="oneCell">
    <xdr:from>
      <xdr:col>1</xdr:col>
      <xdr:colOff>57150</xdr:colOff>
      <xdr:row>2</xdr:row>
      <xdr:rowOff>180975</xdr:rowOff>
    </xdr:from>
    <xdr:to>
      <xdr:col>1</xdr:col>
      <xdr:colOff>1190625</xdr:colOff>
      <xdr:row>2</xdr:row>
      <xdr:rowOff>1488250</xdr:rowOff>
    </xdr:to>
    <xdr:pic>
      <xdr:nvPicPr>
        <xdr:cNvPr id="3" name="Рисунок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95575" y="2867025"/>
          <a:ext cx="1133475" cy="1307275"/>
        </a:xfrm>
        <a:prstGeom prst="rect">
          <a:avLst/>
        </a:prstGeom>
      </xdr:spPr>
    </xdr:pic>
    <xdr:clientData/>
  </xdr:twoCellAnchor>
  <xdr:twoCellAnchor editAs="oneCell">
    <xdr:from>
      <xdr:col>1</xdr:col>
      <xdr:colOff>57150</xdr:colOff>
      <xdr:row>3</xdr:row>
      <xdr:rowOff>95250</xdr:rowOff>
    </xdr:from>
    <xdr:to>
      <xdr:col>1</xdr:col>
      <xdr:colOff>1190625</xdr:colOff>
      <xdr:row>3</xdr:row>
      <xdr:rowOff>1402525</xdr:rowOff>
    </xdr:to>
    <xdr:pic>
      <xdr:nvPicPr>
        <xdr:cNvPr id="4" name="Рисунок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95575" y="4362450"/>
          <a:ext cx="1133475" cy="1307275"/>
        </a:xfrm>
        <a:prstGeom prst="rect">
          <a:avLst/>
        </a:prstGeom>
      </xdr:spPr>
    </xdr:pic>
    <xdr:clientData/>
  </xdr:twoCellAnchor>
  <xdr:twoCellAnchor editAs="oneCell">
    <xdr:from>
      <xdr:col>1</xdr:col>
      <xdr:colOff>171450</xdr:colOff>
      <xdr:row>4</xdr:row>
      <xdr:rowOff>57151</xdr:rowOff>
    </xdr:from>
    <xdr:to>
      <xdr:col>1</xdr:col>
      <xdr:colOff>1247775</xdr:colOff>
      <xdr:row>4</xdr:row>
      <xdr:rowOff>1230345</xdr:rowOff>
    </xdr:to>
    <xdr:pic>
      <xdr:nvPicPr>
        <xdr:cNvPr id="5" name="Рисунок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09875" y="5829301"/>
          <a:ext cx="1076325" cy="1173194"/>
        </a:xfrm>
        <a:prstGeom prst="rect">
          <a:avLst/>
        </a:prstGeom>
      </xdr:spPr>
    </xdr:pic>
    <xdr:clientData/>
  </xdr:twoCellAnchor>
  <xdr:twoCellAnchor editAs="oneCell">
    <xdr:from>
      <xdr:col>1</xdr:col>
      <xdr:colOff>28575</xdr:colOff>
      <xdr:row>5</xdr:row>
      <xdr:rowOff>219075</xdr:rowOff>
    </xdr:from>
    <xdr:to>
      <xdr:col>2</xdr:col>
      <xdr:colOff>328</xdr:colOff>
      <xdr:row>5</xdr:row>
      <xdr:rowOff>1123950</xdr:rowOff>
    </xdr:to>
    <xdr:pic>
      <xdr:nvPicPr>
        <xdr:cNvPr id="6" name="Рисунок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667000" y="7286625"/>
          <a:ext cx="1248103" cy="904875"/>
        </a:xfrm>
        <a:prstGeom prst="rect">
          <a:avLst/>
        </a:prstGeom>
      </xdr:spPr>
    </xdr:pic>
    <xdr:clientData/>
  </xdr:twoCellAnchor>
  <xdr:twoCellAnchor editAs="oneCell">
    <xdr:from>
      <xdr:col>1</xdr:col>
      <xdr:colOff>19050</xdr:colOff>
      <xdr:row>6</xdr:row>
      <xdr:rowOff>200025</xdr:rowOff>
    </xdr:from>
    <xdr:to>
      <xdr:col>1</xdr:col>
      <xdr:colOff>1267153</xdr:colOff>
      <xdr:row>6</xdr:row>
      <xdr:rowOff>1104900</xdr:rowOff>
    </xdr:to>
    <xdr:pic>
      <xdr:nvPicPr>
        <xdr:cNvPr id="7" name="Рисунок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657475" y="8562975"/>
          <a:ext cx="1248103" cy="904875"/>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alfaprom.org/product/vakuumnyi-upakovshchik-dz-400i-mekh-panel-foodatlas-pro/" TargetMode="External"/><Relationship Id="rId117" Type="http://schemas.openxmlformats.org/officeDocument/2006/relationships/hyperlink" Target="http://alfaprom.org/product/vakuum-upakovochnaia-mashina-dz-premium-800-2l/" TargetMode="External"/><Relationship Id="rId21" Type="http://schemas.openxmlformats.org/officeDocument/2006/relationships/hyperlink" Target="http://alfaprom.org/product/vakuum-upakovochnaia-mashina-mdzq-500-2f/" TargetMode="External"/><Relationship Id="rId42" Type="http://schemas.openxmlformats.org/officeDocument/2006/relationships/hyperlink" Target="http://alfaprom.org/product/vakuumnyi-upakovshchik-dzq-400-2sd-foodatlas-eco/" TargetMode="External"/><Relationship Id="rId47" Type="http://schemas.openxmlformats.org/officeDocument/2006/relationships/hyperlink" Target="http://alfaprom.org/product/vakuumnyi-upakovshchik-indokor-ivp-400-2f-s-optsiei-gazonapolneniia/" TargetMode="External"/><Relationship Id="rId63" Type="http://schemas.openxmlformats.org/officeDocument/2006/relationships/hyperlink" Target="http://alfaprom.org/product/apparat-upakovochnyi-vakuumnyi-indokor-ivp-500-2s/" TargetMode="External"/><Relationship Id="rId68" Type="http://schemas.openxmlformats.org/officeDocument/2006/relationships/hyperlink" Target="http://alfaprom.org/product/vakuumnyi-upakovshchik-henkelman-jumbo-35/" TargetMode="External"/><Relationship Id="rId84" Type="http://schemas.openxmlformats.org/officeDocument/2006/relationships/hyperlink" Target="http://alfaprom.org/product/vakuumnyi-upakovshchik-henkelman-neo-42xl/" TargetMode="External"/><Relationship Id="rId89" Type="http://schemas.openxmlformats.org/officeDocument/2006/relationships/hyperlink" Target="http://alfaprom.org/product/vakuumnyi-upakovshchik-henkelman-marlin-90-kk-napolnyi/" TargetMode="External"/><Relationship Id="rId112" Type="http://schemas.openxmlformats.org/officeDocument/2006/relationships/hyperlink" Target="http://alfaprom.org/product/vakuum-upakovochnaia-mashina-dz-premium-500-2sb/" TargetMode="External"/><Relationship Id="rId16" Type="http://schemas.openxmlformats.org/officeDocument/2006/relationships/hyperlink" Target="http://alfaprom.org/product/vakuum-upakovochnaia-mashina-dz-800-w/" TargetMode="External"/><Relationship Id="rId107" Type="http://schemas.openxmlformats.org/officeDocument/2006/relationships/hyperlink" Target="http://alfaprom.org/product/termousadochnyi-tank-st-6050/" TargetMode="External"/><Relationship Id="rId11" Type="http://schemas.openxmlformats.org/officeDocument/2006/relationships/hyperlink" Target="http://alfaprom.org/product/vakuum-upakovochnaia-mashina-dz-500-2sb/" TargetMode="External"/><Relationship Id="rId24" Type="http://schemas.openxmlformats.org/officeDocument/2006/relationships/hyperlink" Target="http://alfaprom.org/product/vakuumnyi-upakovshchik-dz-400-2f-foodatlas-eco/" TargetMode="External"/><Relationship Id="rId32" Type="http://schemas.openxmlformats.org/officeDocument/2006/relationships/hyperlink" Target="http://alfaprom.org/product/vakuumnyi-upakovshchik-dzq-400-2f-foodatlas-eco/" TargetMode="External"/><Relationship Id="rId37" Type="http://schemas.openxmlformats.org/officeDocument/2006/relationships/hyperlink" Target="http://alfaprom.org/product/vakuumnyi-upakovshchik-dz-400-2sc-foodatlas-eco/" TargetMode="External"/><Relationship Id="rId40" Type="http://schemas.openxmlformats.org/officeDocument/2006/relationships/hyperlink" Target="http://alfaprom.org/product/vakuumnyi-upakovshchik-dzq-400-2sb-aeratsiia-foodatlas-pro/" TargetMode="External"/><Relationship Id="rId45" Type="http://schemas.openxmlformats.org/officeDocument/2006/relationships/hyperlink" Target="http://alfaprom.org/product/vakuumnyi-upakovshchik-indokor-ivp-300-pj/" TargetMode="External"/><Relationship Id="rId53" Type="http://schemas.openxmlformats.org/officeDocument/2006/relationships/hyperlink" Target="http://alfaprom.org/product/vakuumnyi-upakovshchik-indokor-ivp-300-pj/" TargetMode="External"/><Relationship Id="rId58" Type="http://schemas.openxmlformats.org/officeDocument/2006/relationships/hyperlink" Target="http://alfaprom.org/product/vakuumnyi-upakovshchik-indokor-ivp-430pt-2/" TargetMode="External"/><Relationship Id="rId66" Type="http://schemas.openxmlformats.org/officeDocument/2006/relationships/hyperlink" Target="http://alfaprom.org/product/vakuumnyi-upakovshchik-henkelman-jumbo-plus/" TargetMode="External"/><Relationship Id="rId74" Type="http://schemas.openxmlformats.org/officeDocument/2006/relationships/hyperlink" Target="http://alfaprom.org/product/vakuumnyi-upakovshchik-jumbo-42-b/" TargetMode="External"/><Relationship Id="rId79" Type="http://schemas.openxmlformats.org/officeDocument/2006/relationships/hyperlink" Target="http://alfaprom.org/product/vakuumnyi-upakovshchik-henkelman-boxer-42-xl-ii/" TargetMode="External"/><Relationship Id="rId87" Type="http://schemas.openxmlformats.org/officeDocument/2006/relationships/hyperlink" Target="http://alfaprom.org/product/vakuumnyi-upakovshchik-henkelman-marlin-46-ii/" TargetMode="External"/><Relationship Id="rId102" Type="http://schemas.openxmlformats.org/officeDocument/2006/relationships/hyperlink" Target="http://alfaprom.org/product/vakuumnyi-upakovshchik-henkelman-polar-2-50/" TargetMode="External"/><Relationship Id="rId110" Type="http://schemas.openxmlformats.org/officeDocument/2006/relationships/hyperlink" Target="http://alfaprom.org/product/vakuum-upakovochnaia-mashina-dz-premium-400t-nerzh/" TargetMode="External"/><Relationship Id="rId115" Type="http://schemas.openxmlformats.org/officeDocument/2006/relationships/hyperlink" Target="http://alfaprom.org/product/vakuum-upakovochnaia-mashina-dz-premium-1000-2l/" TargetMode="External"/><Relationship Id="rId5" Type="http://schemas.openxmlformats.org/officeDocument/2006/relationships/hyperlink" Target="http://alfaprom.org/product/vakuum-upakovochnaia-mashina-dz-500t-nerzh/" TargetMode="External"/><Relationship Id="rId61" Type="http://schemas.openxmlformats.org/officeDocument/2006/relationships/hyperlink" Target="http://alfaprom.org/product/vakuumnyi-upakovshchik-indokor-ivp-450-a/" TargetMode="External"/><Relationship Id="rId82" Type="http://schemas.openxmlformats.org/officeDocument/2006/relationships/hyperlink" Target="http://alfaprom.org/product/vakuumnyi-upakovshchik-henkelman-boxer-62/" TargetMode="External"/><Relationship Id="rId90" Type="http://schemas.openxmlformats.org/officeDocument/2006/relationships/hyperlink" Target="http://alfaprom.org/product/vakuumnyi-upakovshchik-marlin-90-kkl/" TargetMode="External"/><Relationship Id="rId95" Type="http://schemas.openxmlformats.org/officeDocument/2006/relationships/hyperlink" Target="http://alfaprom.org/product/upakovshchik-vakuumnyi-henkelman-polar-52-ii/" TargetMode="External"/><Relationship Id="rId19" Type="http://schemas.openxmlformats.org/officeDocument/2006/relationships/hyperlink" Target="http://alfaprom.org/product/vakuum-upakovochnaia-mashina-mdz-400-2sb/" TargetMode="External"/><Relationship Id="rId14" Type="http://schemas.openxmlformats.org/officeDocument/2006/relationships/hyperlink" Target="http://alfaprom.org/product/vakuum-upakovochnaia-mashina-dz-600-2sb/" TargetMode="External"/><Relationship Id="rId22" Type="http://schemas.openxmlformats.org/officeDocument/2006/relationships/hyperlink" Target="http://alfaprom.org/product/vakuum-upakovochnaia-mashina-mdzq-500-2f/" TargetMode="External"/><Relationship Id="rId27" Type="http://schemas.openxmlformats.org/officeDocument/2006/relationships/hyperlink" Target="http://alfaprom.org/product/vakuumnyi-upakovshchik-dz-400ii-elektro-panel-foodatlas-pro/" TargetMode="External"/><Relationship Id="rId30" Type="http://schemas.openxmlformats.org/officeDocument/2006/relationships/hyperlink" Target="http://alfaprom.org/product/vakuumnyi-upakovshchik-dz-500i-mekh-panel-foodatlas-pro/" TargetMode="External"/><Relationship Id="rId35" Type="http://schemas.openxmlformats.org/officeDocument/2006/relationships/hyperlink" Target="http://alfaprom.org/product/vakuumnyi-upakovshchik-dzq-500-2h-foodatlas-eco/" TargetMode="External"/><Relationship Id="rId43" Type="http://schemas.openxmlformats.org/officeDocument/2006/relationships/hyperlink" Target="http://alfaprom.org/product/vakuumnyi-upakovshchik-indokor-ivp-260-pd/" TargetMode="External"/><Relationship Id="rId48" Type="http://schemas.openxmlformats.org/officeDocument/2006/relationships/hyperlink" Target="http://alfaprom.org/product/vakuumnyi-upakovshchik-indokor-ivp-450-a/" TargetMode="External"/><Relationship Id="rId56" Type="http://schemas.openxmlformats.org/officeDocument/2006/relationships/hyperlink" Target="http://alfaprom.org/product/vakuumnyi-upakovshchik-indokor-ivp-350ms/" TargetMode="External"/><Relationship Id="rId64" Type="http://schemas.openxmlformats.org/officeDocument/2006/relationships/hyperlink" Target="http://alfaprom.org/product/apparat-upakovochnyi-vakuumnyi-indokor-ivp-500-2s/" TargetMode="External"/><Relationship Id="rId69" Type="http://schemas.openxmlformats.org/officeDocument/2006/relationships/hyperlink" Target="http://alfaprom.org/product/vakuumnyi-upakovshchik-henkelman-jumbo-42/" TargetMode="External"/><Relationship Id="rId77" Type="http://schemas.openxmlformats.org/officeDocument/2006/relationships/hyperlink" Target="http://alfaprom.org/product/vakuumnyi-upakovshchik-henkelman-boxer-42-ii/" TargetMode="External"/><Relationship Id="rId100" Type="http://schemas.openxmlformats.org/officeDocument/2006/relationships/hyperlink" Target="http://alfaprom.org/product/vakuumnyi-upakovshchik-henkelman-falcon-2-70/" TargetMode="External"/><Relationship Id="rId105" Type="http://schemas.openxmlformats.org/officeDocument/2006/relationships/hyperlink" Target="http://alfaprom.org/product/vakuumnyi-upakovshchik-henkelman-polar-2-95/" TargetMode="External"/><Relationship Id="rId113" Type="http://schemas.openxmlformats.org/officeDocument/2006/relationships/hyperlink" Target="http://alfaprom.org/product/upakovshchik-vakuumnyi-dz-premium-600-2sb/" TargetMode="External"/><Relationship Id="rId118" Type="http://schemas.openxmlformats.org/officeDocument/2006/relationships/hyperlink" Target="http://alfaprom.org/product/vakuum-upakovochnaia-mashina-dzq-500t/" TargetMode="External"/><Relationship Id="rId8" Type="http://schemas.openxmlformats.org/officeDocument/2006/relationships/hyperlink" Target="http://alfaprom.org/product/vakuum-upakovochnaia-mashina-dz-500-2sa/" TargetMode="External"/><Relationship Id="rId51" Type="http://schemas.openxmlformats.org/officeDocument/2006/relationships/hyperlink" Target="http://alfaprom.org/product/vakuumnyi-upakovshchik-indokor-ivp-400-2e/" TargetMode="External"/><Relationship Id="rId72" Type="http://schemas.openxmlformats.org/officeDocument/2006/relationships/hyperlink" Target="http://alfaprom.org/product/vakuumnyi-upakovshchik-henkelman-jumbo-xl-ii/" TargetMode="External"/><Relationship Id="rId80" Type="http://schemas.openxmlformats.org/officeDocument/2006/relationships/hyperlink" Target="http://alfaprom.org/product/vakuumnyi-upakovshchik-henkelman-boxer-42-xl-bi-active/" TargetMode="External"/><Relationship Id="rId85" Type="http://schemas.openxmlformats.org/officeDocument/2006/relationships/hyperlink" Target="http://alfaprom.org/product/vakuumnyi-upakovshchik-henkelman-toucan-regular/" TargetMode="External"/><Relationship Id="rId93" Type="http://schemas.openxmlformats.org/officeDocument/2006/relationships/hyperlink" Target="http://alfaprom.org/product/vakuumnyi-upakovshchik-henkelman-falcon-80-a-kkl/" TargetMode="External"/><Relationship Id="rId98" Type="http://schemas.openxmlformats.org/officeDocument/2006/relationships/hyperlink" Target="http://alfaprom.org/product/vakuumnyi-upakovshchik-henkelman-polar-110/" TargetMode="External"/><Relationship Id="rId3" Type="http://schemas.openxmlformats.org/officeDocument/2006/relationships/hyperlink" Target="http://alfaprom.org/product/vakuum-upakovochnaia-mashina-dz-400t-nerzh/" TargetMode="External"/><Relationship Id="rId12" Type="http://schemas.openxmlformats.org/officeDocument/2006/relationships/hyperlink" Target="http://alfaprom.org/product/vakuum-upakovochnaia-mashina-hvc-510s-2a/" TargetMode="External"/><Relationship Id="rId17" Type="http://schemas.openxmlformats.org/officeDocument/2006/relationships/hyperlink" Target="http://alfaprom.org/product/vakuum-upakovochnaia-mashina-dz-1000-2l/" TargetMode="External"/><Relationship Id="rId25" Type="http://schemas.openxmlformats.org/officeDocument/2006/relationships/hyperlink" Target="http://alfaprom.org/product/vakuumnyi-upakovshchik-dz-400-2h-foodatlas-eco/" TargetMode="External"/><Relationship Id="rId33" Type="http://schemas.openxmlformats.org/officeDocument/2006/relationships/hyperlink" Target="http://alfaprom.org/product/vakuumnyi-upakovshchik-dzq-400-2h-foodatlas-eco/" TargetMode="External"/><Relationship Id="rId38" Type="http://schemas.openxmlformats.org/officeDocument/2006/relationships/hyperlink" Target="http://alfaprom.org/product/vakuumnyi-upakovshchik-dz-500-2sb-foodatlas-pro/" TargetMode="External"/><Relationship Id="rId46" Type="http://schemas.openxmlformats.org/officeDocument/2006/relationships/hyperlink" Target="http://alfaprom.org/product/vakuumnyi-upakovshchik-indokor-ivp-350ms/" TargetMode="External"/><Relationship Id="rId59" Type="http://schemas.openxmlformats.org/officeDocument/2006/relationships/hyperlink" Target="http://alfaprom.org/product/apparat-upakovochnyi-vakuumnyi-indokor-ivp-400-cd/" TargetMode="External"/><Relationship Id="rId67" Type="http://schemas.openxmlformats.org/officeDocument/2006/relationships/hyperlink" Target="http://alfaprom.org/product/vakuumnyi-upakovshchik-henkelman-jumbo-30/" TargetMode="External"/><Relationship Id="rId103" Type="http://schemas.openxmlformats.org/officeDocument/2006/relationships/hyperlink" Target="http://alfaprom.org/product/vakuumnyi-upakovshchik-henkelman-polar-2-75/" TargetMode="External"/><Relationship Id="rId108" Type="http://schemas.openxmlformats.org/officeDocument/2006/relationships/hyperlink" Target="http://alfaprom.org/product/vakuumnyi-upakovshchik-dz-400-2sd-foodatlas-eco/" TargetMode="External"/><Relationship Id="rId116" Type="http://schemas.openxmlformats.org/officeDocument/2006/relationships/hyperlink" Target="http://alfaprom.org/product/vakuum-upakovochnaia-mashina-dz-premium-800-2l/" TargetMode="External"/><Relationship Id="rId20" Type="http://schemas.openxmlformats.org/officeDocument/2006/relationships/hyperlink" Target="http://alfaprom.org/product/vakuum-upakovochnaia-mashina-mdz-500-2sb/" TargetMode="External"/><Relationship Id="rId41" Type="http://schemas.openxmlformats.org/officeDocument/2006/relationships/hyperlink" Target="http://alfaprom.org/product/vakuumnyi-upakovshchik-dzq-400-2sc-foodatlas-eco/" TargetMode="External"/><Relationship Id="rId54" Type="http://schemas.openxmlformats.org/officeDocument/2006/relationships/hyperlink" Target="http://alfaprom.org/product/apparat-upakovochnyi-vakuumnyi-indokor-ivp-460-2g/" TargetMode="External"/><Relationship Id="rId62" Type="http://schemas.openxmlformats.org/officeDocument/2006/relationships/hyperlink" Target="http://alfaprom.org/product/vakuumnyi-upakovshchik-indokor-ivp-500-t/" TargetMode="External"/><Relationship Id="rId70" Type="http://schemas.openxmlformats.org/officeDocument/2006/relationships/hyperlink" Target="http://alfaprom.org/product/vakuumnyi-upakovshchik-jumbo-42-ii/" TargetMode="External"/><Relationship Id="rId75" Type="http://schemas.openxmlformats.org/officeDocument/2006/relationships/hyperlink" Target="http://alfaprom.org/product/vakuumnyi-upakovshchik-henkelman-boxer-35/" TargetMode="External"/><Relationship Id="rId83" Type="http://schemas.openxmlformats.org/officeDocument/2006/relationships/hyperlink" Target="http://alfaprom.org/product/vakuumnyi-upakovshchik-neo-42/" TargetMode="External"/><Relationship Id="rId88" Type="http://schemas.openxmlformats.org/officeDocument/2006/relationships/hyperlink" Target="http://alfaprom.org/product/vakuumnyi-upakovshchik-henkelman-marlin-52/" TargetMode="External"/><Relationship Id="rId91" Type="http://schemas.openxmlformats.org/officeDocument/2006/relationships/hyperlink" Target="http://alfaprom.org/product/vakuumnyi-upakovshchik-falcon-52-a-ii/" TargetMode="External"/><Relationship Id="rId96" Type="http://schemas.openxmlformats.org/officeDocument/2006/relationships/hyperlink" Target="http://alfaprom.org/product/vakuumnyi-upakovshchik-henkelman-polar-80/" TargetMode="External"/><Relationship Id="rId111" Type="http://schemas.openxmlformats.org/officeDocument/2006/relationships/hyperlink" Target="http://alfaprom.org/product/nastolnyi-vakuumnyi-upakovshchik-dz-premium-500-t/" TargetMode="External"/><Relationship Id="rId1" Type="http://schemas.openxmlformats.org/officeDocument/2006/relationships/hyperlink" Target="http://alfaprom.org/product/vakuum-upakovochnaia-mashina-dz-260-pd/" TargetMode="External"/><Relationship Id="rId6" Type="http://schemas.openxmlformats.org/officeDocument/2006/relationships/hyperlink" Target="http://alfaprom.org/product/vakuum-upakovochnaia-mashina-dz-400-2sb/" TargetMode="External"/><Relationship Id="rId15" Type="http://schemas.openxmlformats.org/officeDocument/2006/relationships/hyperlink" Target="http://alfaprom.org/product/vakuum-upakovochnaia-mashina-dzq-600-2sb-s-gazom/" TargetMode="External"/><Relationship Id="rId23" Type="http://schemas.openxmlformats.org/officeDocument/2006/relationships/hyperlink" Target="http://alfaprom.org/product/vakuumnyi-upakovshchik-dz-300-pd-foodatlas-eco/" TargetMode="External"/><Relationship Id="rId28" Type="http://schemas.openxmlformats.org/officeDocument/2006/relationships/hyperlink" Target="http://alfaprom.org/product/vakuumnyi-upakovshchik-dz-500-2f-foodatlas-eco/" TargetMode="External"/><Relationship Id="rId36" Type="http://schemas.openxmlformats.org/officeDocument/2006/relationships/hyperlink" Target="http://alfaprom.org/product/vakuumnyi-upakovshchik-dz-400-2sb-foodatlas-pro/" TargetMode="External"/><Relationship Id="rId49" Type="http://schemas.openxmlformats.org/officeDocument/2006/relationships/hyperlink" Target="http://alfaprom.org/product/vakuumnyi-upakovshchik-indokor-ivp-400-2f-s-optsiei-gazonapolneniia/" TargetMode="External"/><Relationship Id="rId57" Type="http://schemas.openxmlformats.org/officeDocument/2006/relationships/hyperlink" Target="http://alfaprom.org/product/vakuumnyi-upakovshchik-indokor-ivp-400-2e/" TargetMode="External"/><Relationship Id="rId106" Type="http://schemas.openxmlformats.org/officeDocument/2006/relationships/hyperlink" Target="http://alfaprom.org/product/vakuumnyi-upakovshchik-henkelman-titaan-2-90-avtomaticheskaia-dvukhkamernaia-model/" TargetMode="External"/><Relationship Id="rId114" Type="http://schemas.openxmlformats.org/officeDocument/2006/relationships/hyperlink" Target="http://alfaprom.org/product/vakuum-upakovochnaia-mashina-dz-premium-800-2l/" TargetMode="External"/><Relationship Id="rId119" Type="http://schemas.openxmlformats.org/officeDocument/2006/relationships/printerSettings" Target="../printerSettings/printerSettings1.bin"/><Relationship Id="rId10" Type="http://schemas.openxmlformats.org/officeDocument/2006/relationships/hyperlink" Target="http://alfaprom.org/product/vakuum-upakovochnaia-mashina-dz-500-2sb/" TargetMode="External"/><Relationship Id="rId31" Type="http://schemas.openxmlformats.org/officeDocument/2006/relationships/hyperlink" Target="http://alfaprom.org/product/vakuumnyi-upakovshchik-dz-600-2h-foodatlas-eco/" TargetMode="External"/><Relationship Id="rId44" Type="http://schemas.openxmlformats.org/officeDocument/2006/relationships/hyperlink" Target="http://alfaprom.org/product/vakuumnyi-upakovshchik-indokor-ivp-260-pd/" TargetMode="External"/><Relationship Id="rId52" Type="http://schemas.openxmlformats.org/officeDocument/2006/relationships/hyperlink" Target="http://alfaprom.org/product/vakuumnyi-upakovshchik-indokor-ivp-430pt-2/" TargetMode="External"/><Relationship Id="rId60" Type="http://schemas.openxmlformats.org/officeDocument/2006/relationships/hyperlink" Target="http://alfaprom.org/product/apparat-upakovochnyi-vakuumnyi-indokor-ivp-400-cd/" TargetMode="External"/><Relationship Id="rId65" Type="http://schemas.openxmlformats.org/officeDocument/2006/relationships/hyperlink" Target="http://alfaprom.org/product/vakuumnyi-upakovshchik-henkelman-mini-jumbo/" TargetMode="External"/><Relationship Id="rId73" Type="http://schemas.openxmlformats.org/officeDocument/2006/relationships/hyperlink" Target="http://alfaprom.org/product/vakuumnyi-upakovshchik-jumbo-35-b/" TargetMode="External"/><Relationship Id="rId78" Type="http://schemas.openxmlformats.org/officeDocument/2006/relationships/hyperlink" Target="http://alfaprom.org/product/vakuumnyi-upakovshchik-henkelman-boxer-42-xl/" TargetMode="External"/><Relationship Id="rId81" Type="http://schemas.openxmlformats.org/officeDocument/2006/relationships/hyperlink" Target="http://alfaprom.org/product/vakuumnyi-upakovshchik-henkelman-boxer-52-ii/" TargetMode="External"/><Relationship Id="rId86" Type="http://schemas.openxmlformats.org/officeDocument/2006/relationships/hyperlink" Target="http://alfaprom.org/product/vakuumnyi-upakovshchik-henkelman-toucan-square/" TargetMode="External"/><Relationship Id="rId94" Type="http://schemas.openxmlformats.org/officeDocument/2006/relationships/hyperlink" Target="http://alfaprom.org/product/upakovshchik-vakuumnyi-henkelman-atmoz-90-kk/" TargetMode="External"/><Relationship Id="rId99" Type="http://schemas.openxmlformats.org/officeDocument/2006/relationships/hyperlink" Target="http://alfaprom.org/product/vakuumnyi-upakovshchik-henkelman-falcon-2-60/" TargetMode="External"/><Relationship Id="rId101" Type="http://schemas.openxmlformats.org/officeDocument/2006/relationships/hyperlink" Target="http://alfaprom.org/product/vakuumnyi-upakovshchik-henkelman-polar-2-40/" TargetMode="External"/><Relationship Id="rId4" Type="http://schemas.openxmlformats.org/officeDocument/2006/relationships/hyperlink" Target="http://alfaprom.org/product/vakuum-upakovochnaia-mashina-dz-400t-nerzh/" TargetMode="External"/><Relationship Id="rId9" Type="http://schemas.openxmlformats.org/officeDocument/2006/relationships/hyperlink" Target="http://alfaprom.org/product/vakuum-upakovochnaia-mashina-dz-500-2sa/" TargetMode="External"/><Relationship Id="rId13" Type="http://schemas.openxmlformats.org/officeDocument/2006/relationships/hyperlink" Target="http://alfaprom.org/product/vakuum-upakovochnaia-mashina-dzq-510-2sa/" TargetMode="External"/><Relationship Id="rId18" Type="http://schemas.openxmlformats.org/officeDocument/2006/relationships/hyperlink" Target="http://alfaprom.org/product/vakuum-upakovochnaia-mashina-dzq-1000-2l/" TargetMode="External"/><Relationship Id="rId39" Type="http://schemas.openxmlformats.org/officeDocument/2006/relationships/hyperlink" Target="http://alfaprom.org/product/vakuumnyi-upakovshchik-dz-500-2sc-foodatlas-eco/" TargetMode="External"/><Relationship Id="rId109" Type="http://schemas.openxmlformats.org/officeDocument/2006/relationships/hyperlink" Target="http://alfaprom.org/product/vakuum-upakovochnaia-mashina-dz-700-2sb/" TargetMode="External"/><Relationship Id="rId34" Type="http://schemas.openxmlformats.org/officeDocument/2006/relationships/hyperlink" Target="http://alfaprom.org/product/vakuumnyi-upakovshchik-dzq-500-2f-foodatlas-eco/" TargetMode="External"/><Relationship Id="rId50" Type="http://schemas.openxmlformats.org/officeDocument/2006/relationships/hyperlink" Target="http://alfaprom.org/product/vakuumnyi-upakovshchik-indokor-ivp-500-t/" TargetMode="External"/><Relationship Id="rId55" Type="http://schemas.openxmlformats.org/officeDocument/2006/relationships/hyperlink" Target="http://alfaprom.org/product/apparat-upakovochnyi-vakuumnyi-indokor-ivp-460-2g/" TargetMode="External"/><Relationship Id="rId76" Type="http://schemas.openxmlformats.org/officeDocument/2006/relationships/hyperlink" Target="http://alfaprom.org/product/vakuumnyi-upakovshchik-henkelman-boxer-42/" TargetMode="External"/><Relationship Id="rId97" Type="http://schemas.openxmlformats.org/officeDocument/2006/relationships/hyperlink" Target="http://alfaprom.org/product/upakovshchik-vakuumnyi-henkelman-polar-80-kkl/" TargetMode="External"/><Relationship Id="rId104" Type="http://schemas.openxmlformats.org/officeDocument/2006/relationships/hyperlink" Target="http://alfaprom.org/product/vakuumnyi-upakovshchik-henkelman-polar-2-85/" TargetMode="External"/><Relationship Id="rId120" Type="http://schemas.openxmlformats.org/officeDocument/2006/relationships/drawing" Target="../drawings/drawing1.xml"/><Relationship Id="rId7" Type="http://schemas.openxmlformats.org/officeDocument/2006/relationships/hyperlink" Target="http://alfaprom.org/product/vakuum-upakovochnaia-mashina-dz-500-2e-napolnyi/" TargetMode="External"/><Relationship Id="rId71" Type="http://schemas.openxmlformats.org/officeDocument/2006/relationships/hyperlink" Target="http://alfaprom.org/product/vakuumnyi-upakovshchik-henkelman-jumbo-42-xl/" TargetMode="External"/><Relationship Id="rId92" Type="http://schemas.openxmlformats.org/officeDocument/2006/relationships/hyperlink" Target="http://alfaprom.org/product/vakuumnyi-upakovshchik-henkelman-falcon-80-a-ll-kk-kl-napolnye/" TargetMode="External"/><Relationship Id="rId2" Type="http://schemas.openxmlformats.org/officeDocument/2006/relationships/hyperlink" Target="http://alfaprom.org/product/vakuum-upakovochnaia-mashina-dz-400-2e/" TargetMode="External"/><Relationship Id="rId29" Type="http://schemas.openxmlformats.org/officeDocument/2006/relationships/hyperlink" Target="http://alfaprom.org/product/vakuumnyi-upakovshchik-dz-500-2h-foodatlas-ec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alfaprom.org/product/zapaishchik-lotkov-indokor-isc-2-227kh178/" TargetMode="External"/><Relationship Id="rId2" Type="http://schemas.openxmlformats.org/officeDocument/2006/relationships/hyperlink" Target="http://alfaprom.org/product/zapaishchik-lotkov-indokor-isc-1/" TargetMode="External"/><Relationship Id="rId1" Type="http://schemas.openxmlformats.org/officeDocument/2006/relationships/hyperlink" Target="http://alfaprom.org/product/zapaishchik-lotkov-indokor-is-1/" TargetMode="External"/><Relationship Id="rId6" Type="http://schemas.openxmlformats.org/officeDocument/2006/relationships/drawing" Target="../drawings/drawing3.xml"/><Relationship Id="rId5" Type="http://schemas.openxmlformats.org/officeDocument/2006/relationships/printerSettings" Target="../printerSettings/printerSettings3.bin"/><Relationship Id="rId4" Type="http://schemas.openxmlformats.org/officeDocument/2006/relationships/hyperlink" Target="http://alfaprom.org/product/zapaishchik-lotkov-indokor-ix-1/"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youtube.com/watch?v=AIhXjDO4V9M" TargetMode="External"/><Relationship Id="rId2" Type="http://schemas.openxmlformats.org/officeDocument/2006/relationships/hyperlink" Target="https://www.youtube.com/watch?v=ln7J5-ll8iU" TargetMode="External"/><Relationship Id="rId1" Type="http://schemas.openxmlformats.org/officeDocument/2006/relationships/hyperlink" Target="https://www.youtube.com/watch?v=utb6rqG6pbU" TargetMode="External"/><Relationship Id="rId6" Type="http://schemas.openxmlformats.org/officeDocument/2006/relationships/hyperlink" Target="https://www.youtube.com/channel/UC6ffXcwlBZnnLagSc6GQ19Q?view_as=subscriber" TargetMode="External"/><Relationship Id="rId5" Type="http://schemas.openxmlformats.org/officeDocument/2006/relationships/hyperlink" Target="https://www.youtube.com/watch?v=3Dgx73biKFk" TargetMode="External"/><Relationship Id="rId4" Type="http://schemas.openxmlformats.org/officeDocument/2006/relationships/hyperlink" Target="https://www.youtube.com/watch?v=AkpcDLxwh_0"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drive.google.com/drive/folders/1b_H_wLJMefyYxjElCG1GS8YQpQ8jLSQF?usp=sharing" TargetMode="External"/><Relationship Id="rId1" Type="http://schemas.openxmlformats.org/officeDocument/2006/relationships/hyperlink" Target="https://www.youtube.com/watch?v=iGbgtyr7jw4"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1012"/>
  <sheetViews>
    <sheetView zoomScale="64" zoomScaleNormal="64" workbookViewId="0">
      <pane ySplit="1" topLeftCell="A29" activePane="bottomLeft" state="frozen"/>
      <selection pane="bottomLeft" activeCell="H12" sqref="H12"/>
    </sheetView>
  </sheetViews>
  <sheetFormatPr defaultColWidth="14.42578125" defaultRowHeight="15.75" customHeight="1" x14ac:dyDescent="0.3"/>
  <cols>
    <col min="1" max="1" width="27.28515625" style="40" customWidth="1"/>
    <col min="2" max="2" width="25.7109375" customWidth="1"/>
    <col min="3" max="3" width="28.7109375" style="7" customWidth="1"/>
    <col min="4" max="4" width="22.5703125" style="47" customWidth="1"/>
    <col min="5" max="5" width="20" style="19" customWidth="1"/>
    <col min="6" max="6" width="22.5703125" style="19" customWidth="1"/>
    <col min="7" max="7" width="18.85546875" style="19" customWidth="1"/>
    <col min="8" max="8" width="51.5703125" style="93" customWidth="1"/>
  </cols>
  <sheetData>
    <row r="1" spans="1:8" s="50" customFormat="1" ht="87.75" customHeight="1" x14ac:dyDescent="0.3">
      <c r="A1" s="49" t="s">
        <v>0</v>
      </c>
      <c r="B1" s="49" t="s">
        <v>1</v>
      </c>
      <c r="C1" s="49" t="s">
        <v>2</v>
      </c>
      <c r="D1" s="49" t="s">
        <v>3</v>
      </c>
      <c r="E1" s="49" t="s">
        <v>4</v>
      </c>
      <c r="F1" s="49" t="s">
        <v>2020</v>
      </c>
      <c r="G1" s="49" t="s">
        <v>5</v>
      </c>
      <c r="H1" s="87" t="s">
        <v>6</v>
      </c>
    </row>
    <row r="2" spans="1:8" x14ac:dyDescent="0.2">
      <c r="A2" s="225"/>
      <c r="B2" s="218"/>
      <c r="C2" s="218"/>
      <c r="D2" s="218"/>
      <c r="E2" s="218"/>
      <c r="F2" s="218"/>
      <c r="G2" s="218"/>
      <c r="H2" s="226"/>
    </row>
    <row r="3" spans="1:8" s="75" customFormat="1" ht="55.5" customHeight="1" x14ac:dyDescent="0.45">
      <c r="A3" s="209" t="s">
        <v>9</v>
      </c>
      <c r="B3" s="210"/>
      <c r="C3" s="210"/>
      <c r="D3" s="210"/>
      <c r="E3" s="210"/>
      <c r="F3" s="210"/>
      <c r="G3" s="210"/>
      <c r="H3" s="211"/>
    </row>
    <row r="4" spans="1:8" ht="15.75" customHeight="1" x14ac:dyDescent="0.2">
      <c r="A4" s="217"/>
      <c r="B4" s="218"/>
      <c r="C4" s="218"/>
      <c r="D4" s="218"/>
      <c r="E4" s="218"/>
      <c r="F4" s="218"/>
      <c r="G4" s="218"/>
      <c r="H4" s="226"/>
    </row>
    <row r="5" spans="1:8" ht="90.75" customHeight="1" x14ac:dyDescent="0.2">
      <c r="A5" s="205" t="s">
        <v>22</v>
      </c>
      <c r="B5" s="207"/>
      <c r="C5" s="207"/>
      <c r="D5" s="207"/>
      <c r="E5" s="207"/>
      <c r="F5" s="207"/>
      <c r="G5" s="207"/>
      <c r="H5" s="208"/>
    </row>
    <row r="6" spans="1:8" ht="138.75" customHeight="1" x14ac:dyDescent="0.2">
      <c r="A6" s="38" t="s">
        <v>23</v>
      </c>
      <c r="B6" s="2"/>
      <c r="C6" s="3"/>
      <c r="D6" s="39" t="s">
        <v>137</v>
      </c>
      <c r="E6" s="14">
        <f t="shared" ref="E6:E32" si="0">G6*0.9</f>
        <v>45668.700000000004</v>
      </c>
      <c r="F6" s="15">
        <f t="shared" ref="F6:F32" si="1">G6*0.95</f>
        <v>48205.850000000006</v>
      </c>
      <c r="G6" s="16">
        <v>50743.000000000007</v>
      </c>
      <c r="H6" s="88" t="s">
        <v>142</v>
      </c>
    </row>
    <row r="7" spans="1:8" ht="138.75" customHeight="1" x14ac:dyDescent="0.2">
      <c r="A7" s="38" t="s">
        <v>146</v>
      </c>
      <c r="B7" s="17"/>
      <c r="C7" s="18"/>
      <c r="D7" s="39" t="s">
        <v>137</v>
      </c>
      <c r="E7" s="14">
        <f t="shared" si="0"/>
        <v>71806.5</v>
      </c>
      <c r="F7" s="15">
        <f t="shared" si="1"/>
        <v>75795.75</v>
      </c>
      <c r="G7" s="16">
        <v>79785</v>
      </c>
      <c r="H7" s="89" t="s">
        <v>148</v>
      </c>
    </row>
    <row r="8" spans="1:8" ht="138.75" customHeight="1" x14ac:dyDescent="0.2">
      <c r="A8" s="38" t="s">
        <v>151</v>
      </c>
      <c r="B8" s="17"/>
      <c r="C8" s="18"/>
      <c r="D8" s="39" t="s">
        <v>137</v>
      </c>
      <c r="E8" s="14">
        <f t="shared" si="0"/>
        <v>63503.1</v>
      </c>
      <c r="F8" s="15">
        <f t="shared" si="1"/>
        <v>67031.05</v>
      </c>
      <c r="G8" s="16">
        <v>70559</v>
      </c>
      <c r="H8" s="89" t="s">
        <v>153</v>
      </c>
    </row>
    <row r="9" spans="1:8" ht="138.75" customHeight="1" x14ac:dyDescent="0.2">
      <c r="A9" s="38" t="s">
        <v>155</v>
      </c>
      <c r="B9" s="17"/>
      <c r="C9" s="18"/>
      <c r="D9" s="39" t="s">
        <v>137</v>
      </c>
      <c r="E9" s="14">
        <f t="shared" si="0"/>
        <v>68841</v>
      </c>
      <c r="F9" s="15">
        <f t="shared" si="1"/>
        <v>72665.5</v>
      </c>
      <c r="G9" s="16">
        <v>76490</v>
      </c>
      <c r="H9" s="89" t="s">
        <v>153</v>
      </c>
    </row>
    <row r="10" spans="1:8" ht="138.75" customHeight="1" x14ac:dyDescent="0.2">
      <c r="A10" s="38" t="s">
        <v>159</v>
      </c>
      <c r="B10" s="17"/>
      <c r="C10" s="18"/>
      <c r="D10" s="39" t="s">
        <v>137</v>
      </c>
      <c r="E10" s="14">
        <f t="shared" si="0"/>
        <v>98315.1</v>
      </c>
      <c r="F10" s="15">
        <f t="shared" si="1"/>
        <v>103777.04999999999</v>
      </c>
      <c r="G10" s="16">
        <v>109239</v>
      </c>
      <c r="H10" s="89" t="s">
        <v>163</v>
      </c>
    </row>
    <row r="11" spans="1:8" s="188" customFormat="1" ht="138.75" customHeight="1" x14ac:dyDescent="0.2">
      <c r="A11" s="38" t="s">
        <v>2244</v>
      </c>
      <c r="B11" s="17"/>
      <c r="C11" s="18"/>
      <c r="D11" s="39" t="s">
        <v>137</v>
      </c>
      <c r="E11" s="14">
        <f>G11*0.9</f>
        <v>107315.1</v>
      </c>
      <c r="F11" s="15">
        <f t="shared" ref="F11" si="2">G11*0.95</f>
        <v>113277.04999999999</v>
      </c>
      <c r="G11" s="16">
        <v>119239</v>
      </c>
      <c r="H11" s="89" t="s">
        <v>2245</v>
      </c>
    </row>
    <row r="12" spans="1:8" ht="120.75" customHeight="1" x14ac:dyDescent="0.2">
      <c r="A12" s="38" t="s">
        <v>166</v>
      </c>
      <c r="B12" s="17"/>
      <c r="C12" s="18"/>
      <c r="D12" s="39" t="s">
        <v>137</v>
      </c>
      <c r="E12" s="14">
        <f t="shared" si="0"/>
        <v>134382.15</v>
      </c>
      <c r="F12" s="15">
        <f t="shared" si="1"/>
        <v>141847.82499999998</v>
      </c>
      <c r="G12" s="16">
        <v>149313.5</v>
      </c>
      <c r="H12" s="89" t="s">
        <v>168</v>
      </c>
    </row>
    <row r="13" spans="1:8" ht="114.75" customHeight="1" x14ac:dyDescent="0.2">
      <c r="A13" s="38" t="s">
        <v>171</v>
      </c>
      <c r="B13" s="17"/>
      <c r="C13" s="18"/>
      <c r="D13" s="39" t="s">
        <v>137</v>
      </c>
      <c r="E13" s="14">
        <f t="shared" si="0"/>
        <v>86737.5</v>
      </c>
      <c r="F13" s="15">
        <f t="shared" si="1"/>
        <v>91556.25</v>
      </c>
      <c r="G13" s="16">
        <v>96375</v>
      </c>
      <c r="H13" s="89" t="s">
        <v>2241</v>
      </c>
    </row>
    <row r="14" spans="1:8" ht="114.75" customHeight="1" x14ac:dyDescent="0.2">
      <c r="A14" s="38" t="s">
        <v>174</v>
      </c>
      <c r="B14" s="17"/>
      <c r="C14" s="18"/>
      <c r="D14" s="39" t="s">
        <v>137</v>
      </c>
      <c r="E14" s="14">
        <f t="shared" si="0"/>
        <v>168905.34</v>
      </c>
      <c r="F14" s="15">
        <f t="shared" si="1"/>
        <v>178288.97</v>
      </c>
      <c r="G14" s="16">
        <v>187672.6</v>
      </c>
      <c r="H14" s="89" t="s">
        <v>176</v>
      </c>
    </row>
    <row r="15" spans="1:8" ht="114.75" customHeight="1" x14ac:dyDescent="0.2">
      <c r="A15" s="38" t="s">
        <v>178</v>
      </c>
      <c r="B15" s="17"/>
      <c r="C15" s="18"/>
      <c r="D15" s="39" t="s">
        <v>137</v>
      </c>
      <c r="E15" s="14">
        <f t="shared" si="0"/>
        <v>176623.2</v>
      </c>
      <c r="F15" s="15">
        <f t="shared" si="1"/>
        <v>186435.6</v>
      </c>
      <c r="G15" s="16">
        <v>196248</v>
      </c>
      <c r="H15" s="89" t="s">
        <v>176</v>
      </c>
    </row>
    <row r="16" spans="1:8" ht="114.75" customHeight="1" x14ac:dyDescent="0.2">
      <c r="A16" s="38" t="s">
        <v>181</v>
      </c>
      <c r="B16" s="17"/>
      <c r="C16" s="18"/>
      <c r="D16" s="39" t="s">
        <v>137</v>
      </c>
      <c r="E16" s="14">
        <f t="shared" si="0"/>
        <v>165906</v>
      </c>
      <c r="F16" s="15">
        <f t="shared" si="1"/>
        <v>175123</v>
      </c>
      <c r="G16" s="16">
        <v>184340</v>
      </c>
      <c r="H16" s="89" t="s">
        <v>183</v>
      </c>
    </row>
    <row r="17" spans="1:8" ht="114.75" customHeight="1" x14ac:dyDescent="0.2">
      <c r="A17" s="38" t="s">
        <v>185</v>
      </c>
      <c r="B17" s="17"/>
      <c r="C17" s="18"/>
      <c r="D17" s="39" t="s">
        <v>137</v>
      </c>
      <c r="E17" s="14">
        <f t="shared" si="0"/>
        <v>162778.5</v>
      </c>
      <c r="F17" s="15">
        <f t="shared" si="1"/>
        <v>171821.75</v>
      </c>
      <c r="G17" s="16">
        <v>180865</v>
      </c>
      <c r="H17" s="89" t="s">
        <v>183</v>
      </c>
    </row>
    <row r="18" spans="1:8" ht="114.75" customHeight="1" x14ac:dyDescent="0.2">
      <c r="A18" s="38" t="s">
        <v>187</v>
      </c>
      <c r="B18" s="17"/>
      <c r="C18" s="18"/>
      <c r="D18" s="39" t="s">
        <v>137</v>
      </c>
      <c r="E18" s="14">
        <f t="shared" si="0"/>
        <v>181940.4</v>
      </c>
      <c r="F18" s="15">
        <f t="shared" si="1"/>
        <v>192048.19999999998</v>
      </c>
      <c r="G18" s="16">
        <v>202156</v>
      </c>
      <c r="H18" s="89" t="s">
        <v>189</v>
      </c>
    </row>
    <row r="19" spans="1:8" ht="114.75" customHeight="1" x14ac:dyDescent="0.2">
      <c r="A19" s="38" t="s">
        <v>191</v>
      </c>
      <c r="B19" s="17"/>
      <c r="C19" s="18"/>
      <c r="D19" s="39" t="s">
        <v>137</v>
      </c>
      <c r="E19" s="14">
        <f t="shared" si="0"/>
        <v>186930</v>
      </c>
      <c r="F19" s="15">
        <f t="shared" si="1"/>
        <v>197315</v>
      </c>
      <c r="G19" s="16">
        <v>207700</v>
      </c>
      <c r="H19" s="89" t="s">
        <v>193</v>
      </c>
    </row>
    <row r="20" spans="1:8" ht="114.75" customHeight="1" x14ac:dyDescent="0.2">
      <c r="A20" s="38" t="s">
        <v>195</v>
      </c>
      <c r="B20" s="17"/>
      <c r="C20" s="18"/>
      <c r="D20" s="39" t="s">
        <v>137</v>
      </c>
      <c r="E20" s="14">
        <f t="shared" si="0"/>
        <v>192434.4774</v>
      </c>
      <c r="F20" s="15">
        <f t="shared" si="1"/>
        <v>203125.28169999999</v>
      </c>
      <c r="G20" s="16">
        <v>213816.08600000001</v>
      </c>
      <c r="H20" s="89" t="s">
        <v>197</v>
      </c>
    </row>
    <row r="21" spans="1:8" ht="114.75" customHeight="1" x14ac:dyDescent="0.2">
      <c r="A21" s="38" t="s">
        <v>199</v>
      </c>
      <c r="B21" s="17"/>
      <c r="C21" s="18"/>
      <c r="D21" s="39" t="s">
        <v>137</v>
      </c>
      <c r="E21" s="14">
        <f>G21*0.9</f>
        <v>203234.8077</v>
      </c>
      <c r="F21" s="15">
        <f t="shared" si="1"/>
        <v>214525.63034999999</v>
      </c>
      <c r="G21" s="16">
        <v>225816.45300000001</v>
      </c>
      <c r="H21" s="89" t="s">
        <v>2243</v>
      </c>
    </row>
    <row r="22" spans="1:8" s="124" customFormat="1" ht="114.75" customHeight="1" x14ac:dyDescent="0.2">
      <c r="A22" s="38" t="s">
        <v>2136</v>
      </c>
      <c r="B22" s="17"/>
      <c r="C22" s="18"/>
      <c r="D22" s="39" t="s">
        <v>137</v>
      </c>
      <c r="E22" s="14">
        <f>G22*0.9</f>
        <v>288168.3</v>
      </c>
      <c r="F22" s="15">
        <f t="shared" si="1"/>
        <v>304177.64999999997</v>
      </c>
      <c r="G22" s="16">
        <v>320187</v>
      </c>
      <c r="H22" s="89" t="s">
        <v>2137</v>
      </c>
    </row>
    <row r="23" spans="1:8" ht="114.75" customHeight="1" x14ac:dyDescent="0.2">
      <c r="A23" s="38" t="s">
        <v>202</v>
      </c>
      <c r="B23" s="17"/>
      <c r="C23" s="18"/>
      <c r="D23" s="39" t="s">
        <v>137</v>
      </c>
      <c r="E23" s="14">
        <f t="shared" si="0"/>
        <v>184634.82</v>
      </c>
      <c r="F23" s="15">
        <f t="shared" si="1"/>
        <v>194892.30999999997</v>
      </c>
      <c r="G23" s="16">
        <v>205149.8</v>
      </c>
      <c r="H23" s="89" t="s">
        <v>204</v>
      </c>
    </row>
    <row r="24" spans="1:8" ht="114.75" customHeight="1" x14ac:dyDescent="0.2">
      <c r="A24" s="38" t="s">
        <v>206</v>
      </c>
      <c r="B24" s="17"/>
      <c r="C24" s="18"/>
      <c r="D24" s="39" t="s">
        <v>137</v>
      </c>
      <c r="E24" s="14">
        <f t="shared" si="0"/>
        <v>170568</v>
      </c>
      <c r="F24" s="15">
        <f t="shared" si="1"/>
        <v>180044</v>
      </c>
      <c r="G24" s="16">
        <v>189520</v>
      </c>
      <c r="H24" s="90" t="s">
        <v>2148</v>
      </c>
    </row>
    <row r="25" spans="1:8" ht="131.25" customHeight="1" x14ac:dyDescent="0.2">
      <c r="A25" s="38" t="s">
        <v>208</v>
      </c>
      <c r="B25" s="17"/>
      <c r="C25" s="18"/>
      <c r="D25" s="39" t="s">
        <v>137</v>
      </c>
      <c r="E25" s="14">
        <f>G25*0.9</f>
        <v>187236.9</v>
      </c>
      <c r="F25" s="15">
        <f t="shared" si="1"/>
        <v>197638.94999999998</v>
      </c>
      <c r="G25" s="16">
        <v>208041</v>
      </c>
      <c r="H25" s="90" t="s">
        <v>2148</v>
      </c>
    </row>
    <row r="26" spans="1:8" ht="108" customHeight="1" x14ac:dyDescent="0.2">
      <c r="A26" s="38" t="s">
        <v>211</v>
      </c>
      <c r="B26" s="17"/>
      <c r="C26" s="18"/>
      <c r="D26" s="39" t="s">
        <v>137</v>
      </c>
      <c r="E26" s="14">
        <f>G26*0.9</f>
        <v>197605.80000000002</v>
      </c>
      <c r="F26" s="15">
        <f t="shared" si="1"/>
        <v>208583.9</v>
      </c>
      <c r="G26" s="16">
        <v>219562</v>
      </c>
      <c r="H26" s="201" t="s">
        <v>2035</v>
      </c>
    </row>
    <row r="27" spans="1:8" ht="111" customHeight="1" x14ac:dyDescent="0.2">
      <c r="A27" s="38" t="s">
        <v>214</v>
      </c>
      <c r="B27" s="17"/>
      <c r="C27" s="18"/>
      <c r="D27" s="39" t="s">
        <v>137</v>
      </c>
      <c r="E27" s="14">
        <f t="shared" si="0"/>
        <v>212709.15</v>
      </c>
      <c r="F27" s="15">
        <f t="shared" si="1"/>
        <v>224526.32499999998</v>
      </c>
      <c r="G27" s="16">
        <v>236343.5</v>
      </c>
      <c r="H27" s="89" t="s">
        <v>212</v>
      </c>
    </row>
    <row r="28" spans="1:8" ht="115.5" customHeight="1" x14ac:dyDescent="0.2">
      <c r="A28" s="38" t="s">
        <v>216</v>
      </c>
      <c r="B28" s="17"/>
      <c r="C28" s="18"/>
      <c r="D28" s="39" t="s">
        <v>137</v>
      </c>
      <c r="E28" s="14">
        <f>G28*0.9</f>
        <v>105367.04640000001</v>
      </c>
      <c r="F28" s="15">
        <f t="shared" si="1"/>
        <v>111220.77119999999</v>
      </c>
      <c r="G28" s="16">
        <v>117074.496</v>
      </c>
      <c r="H28" s="89" t="s">
        <v>218</v>
      </c>
    </row>
    <row r="29" spans="1:8" ht="93.75" customHeight="1" x14ac:dyDescent="0.2">
      <c r="A29" s="38" t="s">
        <v>219</v>
      </c>
      <c r="B29" s="17"/>
      <c r="C29" s="18"/>
      <c r="D29" s="39" t="s">
        <v>137</v>
      </c>
      <c r="E29" s="14">
        <f t="shared" si="0"/>
        <v>160551</v>
      </c>
      <c r="F29" s="15">
        <f t="shared" si="1"/>
        <v>169470.5</v>
      </c>
      <c r="G29" s="16">
        <v>178390</v>
      </c>
      <c r="H29" s="89" t="s">
        <v>221</v>
      </c>
    </row>
    <row r="30" spans="1:8" ht="99.75" customHeight="1" x14ac:dyDescent="0.2">
      <c r="A30" s="38" t="s">
        <v>223</v>
      </c>
      <c r="B30" s="17"/>
      <c r="C30" s="18"/>
      <c r="D30" s="39" t="s">
        <v>137</v>
      </c>
      <c r="E30" s="14">
        <f t="shared" si="0"/>
        <v>71541</v>
      </c>
      <c r="F30" s="15">
        <f t="shared" si="1"/>
        <v>75515.5</v>
      </c>
      <c r="G30" s="16">
        <v>79490</v>
      </c>
      <c r="H30" s="89" t="s">
        <v>224</v>
      </c>
    </row>
    <row r="31" spans="1:8" ht="100.5" customHeight="1" x14ac:dyDescent="0.2">
      <c r="A31" s="38" t="s">
        <v>226</v>
      </c>
      <c r="B31" s="17"/>
      <c r="C31" s="18"/>
      <c r="D31" s="39" t="s">
        <v>137</v>
      </c>
      <c r="E31" s="14">
        <f t="shared" si="0"/>
        <v>89068.5</v>
      </c>
      <c r="F31" s="15">
        <f t="shared" si="1"/>
        <v>94016.75</v>
      </c>
      <c r="G31" s="16">
        <v>98965</v>
      </c>
      <c r="H31" s="89" t="s">
        <v>224</v>
      </c>
    </row>
    <row r="32" spans="1:8" s="6" customFormat="1" ht="135" customHeight="1" x14ac:dyDescent="0.2">
      <c r="A32" s="38" t="s">
        <v>2015</v>
      </c>
      <c r="B32" s="17"/>
      <c r="C32" s="18"/>
      <c r="D32" s="39" t="s">
        <v>137</v>
      </c>
      <c r="E32" s="14">
        <f t="shared" si="0"/>
        <v>149445</v>
      </c>
      <c r="F32" s="15">
        <f t="shared" si="1"/>
        <v>157747.5</v>
      </c>
      <c r="G32" s="16">
        <v>166050</v>
      </c>
      <c r="H32" s="90" t="s">
        <v>2016</v>
      </c>
    </row>
    <row r="33" spans="1:8" s="127" customFormat="1" ht="75.75" customHeight="1" x14ac:dyDescent="0.45">
      <c r="A33" s="209" t="s">
        <v>2143</v>
      </c>
      <c r="B33" s="210"/>
      <c r="C33" s="210"/>
      <c r="D33" s="210"/>
      <c r="E33" s="210"/>
      <c r="F33" s="210"/>
      <c r="G33" s="210"/>
      <c r="H33" s="211"/>
    </row>
    <row r="34" spans="1:8" s="127" customFormat="1" ht="89.25" customHeight="1" x14ac:dyDescent="0.2">
      <c r="A34" s="205" t="s">
        <v>2142</v>
      </c>
      <c r="B34" s="206"/>
      <c r="C34" s="206"/>
      <c r="D34" s="207"/>
      <c r="E34" s="207"/>
      <c r="F34" s="207"/>
      <c r="G34" s="207"/>
      <c r="H34" s="208"/>
    </row>
    <row r="35" spans="1:8" s="127" customFormat="1" ht="155.25" customHeight="1" x14ac:dyDescent="0.2">
      <c r="A35" s="128" t="s">
        <v>151</v>
      </c>
      <c r="B35" s="132"/>
      <c r="C35" s="132"/>
      <c r="D35" s="131" t="s">
        <v>2140</v>
      </c>
      <c r="E35" s="129">
        <v>78000</v>
      </c>
      <c r="F35" s="202" t="s">
        <v>2144</v>
      </c>
      <c r="G35" s="203"/>
      <c r="H35" s="204"/>
    </row>
    <row r="36" spans="1:8" s="127" customFormat="1" ht="159.75" customHeight="1" x14ac:dyDescent="0.2">
      <c r="A36" s="128" t="s">
        <v>2141</v>
      </c>
      <c r="B36" s="132"/>
      <c r="C36" s="132"/>
      <c r="D36" s="131" t="s">
        <v>2140</v>
      </c>
      <c r="E36" s="129">
        <v>115500</v>
      </c>
      <c r="F36" s="202" t="s">
        <v>2145</v>
      </c>
      <c r="G36" s="203"/>
      <c r="H36" s="204"/>
    </row>
    <row r="37" spans="1:8" s="127" customFormat="1" ht="126.75" customHeight="1" x14ac:dyDescent="0.2">
      <c r="A37" s="128" t="s">
        <v>185</v>
      </c>
      <c r="B37" s="133"/>
      <c r="C37" s="133"/>
      <c r="D37" s="131" t="s">
        <v>2140</v>
      </c>
      <c r="E37" s="130">
        <v>180000</v>
      </c>
      <c r="F37" s="202" t="s">
        <v>2146</v>
      </c>
      <c r="G37" s="203"/>
      <c r="H37" s="204"/>
    </row>
    <row r="38" spans="1:8" s="127" customFormat="1" ht="126.75" customHeight="1" x14ac:dyDescent="0.2">
      <c r="A38" s="128" t="s">
        <v>195</v>
      </c>
      <c r="B38" s="132"/>
      <c r="C38" s="132"/>
      <c r="D38" s="131" t="s">
        <v>2140</v>
      </c>
      <c r="E38" s="129">
        <v>214200</v>
      </c>
      <c r="F38" s="202" t="s">
        <v>2147</v>
      </c>
      <c r="G38" s="203"/>
      <c r="H38" s="204"/>
    </row>
    <row r="39" spans="1:8" s="127" customFormat="1" ht="126.75" customHeight="1" x14ac:dyDescent="0.2">
      <c r="A39" s="128" t="s">
        <v>206</v>
      </c>
      <c r="B39" s="132"/>
      <c r="C39" s="132"/>
      <c r="D39" s="131" t="s">
        <v>2140</v>
      </c>
      <c r="E39" s="129">
        <v>199963</v>
      </c>
      <c r="F39" s="202" t="s">
        <v>2148</v>
      </c>
      <c r="G39" s="203"/>
      <c r="H39" s="204"/>
    </row>
    <row r="40" spans="1:8" s="127" customFormat="1" ht="153.75" customHeight="1" x14ac:dyDescent="0.2">
      <c r="A40" s="128" t="s">
        <v>211</v>
      </c>
      <c r="B40" s="132"/>
      <c r="C40" s="132"/>
      <c r="D40" s="131" t="s">
        <v>2140</v>
      </c>
      <c r="E40" s="129">
        <v>216000</v>
      </c>
      <c r="F40" s="202" t="s">
        <v>2149</v>
      </c>
      <c r="G40" s="203"/>
      <c r="H40" s="204"/>
    </row>
    <row r="41" spans="1:8" ht="66.75" customHeight="1" x14ac:dyDescent="0.45">
      <c r="A41" s="209" t="s">
        <v>236</v>
      </c>
      <c r="B41" s="227"/>
      <c r="C41" s="227"/>
      <c r="D41" s="210"/>
      <c r="E41" s="210"/>
      <c r="F41" s="210"/>
      <c r="G41" s="210"/>
      <c r="H41" s="211"/>
    </row>
    <row r="42" spans="1:8" ht="52.5" customHeight="1" x14ac:dyDescent="0.2">
      <c r="A42" s="229" t="s">
        <v>240</v>
      </c>
      <c r="B42" s="230"/>
      <c r="C42" s="230"/>
      <c r="D42" s="230"/>
      <c r="E42" s="230"/>
      <c r="F42" s="230"/>
      <c r="G42" s="230"/>
      <c r="H42" s="231"/>
    </row>
    <row r="43" spans="1:8" ht="116.25" customHeight="1" x14ac:dyDescent="0.2">
      <c r="A43" s="39" t="s">
        <v>242</v>
      </c>
      <c r="B43" s="17"/>
      <c r="C43" s="17"/>
      <c r="D43" s="42" t="s">
        <v>254</v>
      </c>
      <c r="E43" s="20">
        <f t="shared" ref="E43:E63" si="3">G43*0.95</f>
        <v>31415.55</v>
      </c>
      <c r="F43" s="16">
        <f t="shared" ref="F43:F57" si="4">G43*0.98</f>
        <v>32407.62</v>
      </c>
      <c r="G43" s="16">
        <v>33069</v>
      </c>
      <c r="H43" s="89" t="s">
        <v>276</v>
      </c>
    </row>
    <row r="44" spans="1:8" ht="116.25" customHeight="1" x14ac:dyDescent="0.2">
      <c r="A44" s="39" t="s">
        <v>289</v>
      </c>
      <c r="B44" s="17"/>
      <c r="C44" s="17"/>
      <c r="D44" s="42" t="s">
        <v>254</v>
      </c>
      <c r="E44" s="20">
        <f t="shared" si="3"/>
        <v>43151.85</v>
      </c>
      <c r="F44" s="16">
        <f t="shared" si="4"/>
        <v>44514.54</v>
      </c>
      <c r="G44" s="16">
        <v>45423</v>
      </c>
      <c r="H44" s="89" t="s">
        <v>299</v>
      </c>
    </row>
    <row r="45" spans="1:8" ht="116.25" customHeight="1" x14ac:dyDescent="0.2">
      <c r="A45" s="39" t="s">
        <v>309</v>
      </c>
      <c r="B45" s="17"/>
      <c r="C45" s="17"/>
      <c r="D45" s="42" t="s">
        <v>254</v>
      </c>
      <c r="E45" s="20">
        <f t="shared" si="3"/>
        <v>45713.049999999996</v>
      </c>
      <c r="F45" s="16">
        <f t="shared" si="4"/>
        <v>47156.62</v>
      </c>
      <c r="G45" s="16">
        <v>48119</v>
      </c>
      <c r="H45" s="89" t="s">
        <v>318</v>
      </c>
    </row>
    <row r="46" spans="1:8" ht="116.25" customHeight="1" x14ac:dyDescent="0.2">
      <c r="A46" s="39" t="s">
        <v>328</v>
      </c>
      <c r="B46" s="17"/>
      <c r="C46" s="17"/>
      <c r="D46" s="42" t="s">
        <v>254</v>
      </c>
      <c r="E46" s="20">
        <f t="shared" si="3"/>
        <v>49609.95</v>
      </c>
      <c r="F46" s="16">
        <f t="shared" si="4"/>
        <v>51176.58</v>
      </c>
      <c r="G46" s="16">
        <v>52221</v>
      </c>
      <c r="H46" s="89" t="s">
        <v>338</v>
      </c>
    </row>
    <row r="47" spans="1:8" ht="116.25" customHeight="1" x14ac:dyDescent="0.2">
      <c r="A47" s="39" t="s">
        <v>346</v>
      </c>
      <c r="B47" s="17"/>
      <c r="C47" s="17"/>
      <c r="D47" s="42" t="s">
        <v>254</v>
      </c>
      <c r="E47" s="20">
        <f t="shared" si="3"/>
        <v>49609.95</v>
      </c>
      <c r="F47" s="16">
        <f t="shared" si="4"/>
        <v>51176.58</v>
      </c>
      <c r="G47" s="16">
        <v>52221</v>
      </c>
      <c r="H47" s="89" t="s">
        <v>354</v>
      </c>
    </row>
    <row r="48" spans="1:8" ht="116.25" customHeight="1" x14ac:dyDescent="0.2">
      <c r="A48" s="39" t="s">
        <v>364</v>
      </c>
      <c r="B48" s="17"/>
      <c r="C48" s="17"/>
      <c r="D48" s="42" t="s">
        <v>254</v>
      </c>
      <c r="E48" s="20">
        <f t="shared" si="3"/>
        <v>104226.4</v>
      </c>
      <c r="F48" s="16">
        <f t="shared" si="4"/>
        <v>107517.75999999999</v>
      </c>
      <c r="G48" s="16">
        <v>109712</v>
      </c>
      <c r="H48" s="89" t="s">
        <v>373</v>
      </c>
    </row>
    <row r="49" spans="1:8" ht="116.25" customHeight="1" x14ac:dyDescent="0.2">
      <c r="A49" s="39" t="s">
        <v>385</v>
      </c>
      <c r="B49" s="17"/>
      <c r="C49" s="17"/>
      <c r="D49" s="42" t="s">
        <v>254</v>
      </c>
      <c r="E49" s="20">
        <f t="shared" si="3"/>
        <v>93762.15</v>
      </c>
      <c r="F49" s="16">
        <f t="shared" si="4"/>
        <v>96723.06</v>
      </c>
      <c r="G49" s="16">
        <v>98697</v>
      </c>
      <c r="H49" s="89" t="s">
        <v>395</v>
      </c>
    </row>
    <row r="50" spans="1:8" ht="116.25" customHeight="1" x14ac:dyDescent="0.2">
      <c r="A50" s="39" t="s">
        <v>405</v>
      </c>
      <c r="B50" s="17"/>
      <c r="C50" s="17"/>
      <c r="D50" s="42" t="s">
        <v>254</v>
      </c>
      <c r="E50" s="20">
        <f t="shared" si="3"/>
        <v>93762.15</v>
      </c>
      <c r="F50" s="16">
        <f t="shared" si="4"/>
        <v>96723.06</v>
      </c>
      <c r="G50" s="16">
        <v>98697</v>
      </c>
      <c r="H50" s="89" t="s">
        <v>416</v>
      </c>
    </row>
    <row r="51" spans="1:8" ht="116.25" customHeight="1" x14ac:dyDescent="0.2">
      <c r="A51" s="39" t="s">
        <v>428</v>
      </c>
      <c r="B51" s="17"/>
      <c r="C51" s="17"/>
      <c r="D51" s="42" t="s">
        <v>254</v>
      </c>
      <c r="E51" s="20">
        <f t="shared" si="3"/>
        <v>96130.5</v>
      </c>
      <c r="F51" s="16">
        <f t="shared" si="4"/>
        <v>99166.2</v>
      </c>
      <c r="G51" s="16">
        <v>101190</v>
      </c>
      <c r="H51" s="89" t="s">
        <v>439</v>
      </c>
    </row>
    <row r="52" spans="1:8" ht="116.25" customHeight="1" x14ac:dyDescent="0.2">
      <c r="A52" s="39" t="s">
        <v>453</v>
      </c>
      <c r="B52" s="17"/>
      <c r="C52" s="17"/>
      <c r="D52" s="42" t="s">
        <v>254</v>
      </c>
      <c r="E52" s="20">
        <f t="shared" si="3"/>
        <v>51730.35</v>
      </c>
      <c r="F52" s="16">
        <f t="shared" si="4"/>
        <v>53363.94</v>
      </c>
      <c r="G52" s="16">
        <v>54453</v>
      </c>
      <c r="H52" s="89" t="s">
        <v>466</v>
      </c>
    </row>
    <row r="53" spans="1:8" ht="116.25" customHeight="1" x14ac:dyDescent="0.2">
      <c r="A53" s="39" t="s">
        <v>479</v>
      </c>
      <c r="B53" s="17"/>
      <c r="C53" s="17"/>
      <c r="D53" s="42" t="s">
        <v>254</v>
      </c>
      <c r="E53" s="20">
        <f t="shared" si="3"/>
        <v>51735.1</v>
      </c>
      <c r="F53" s="16">
        <f t="shared" si="4"/>
        <v>53368.84</v>
      </c>
      <c r="G53" s="16">
        <v>54458</v>
      </c>
      <c r="H53" s="89" t="s">
        <v>488</v>
      </c>
    </row>
    <row r="54" spans="1:8" ht="116.25" customHeight="1" x14ac:dyDescent="0.2">
      <c r="A54" s="39" t="s">
        <v>500</v>
      </c>
      <c r="B54" s="17"/>
      <c r="C54" s="17"/>
      <c r="D54" s="42" t="s">
        <v>254</v>
      </c>
      <c r="E54" s="20">
        <f t="shared" si="3"/>
        <v>112136.09999999999</v>
      </c>
      <c r="F54" s="16">
        <f t="shared" si="4"/>
        <v>115677.23999999999</v>
      </c>
      <c r="G54" s="16">
        <v>118038</v>
      </c>
      <c r="H54" s="89" t="s">
        <v>504</v>
      </c>
    </row>
    <row r="55" spans="1:8" ht="116.25" customHeight="1" x14ac:dyDescent="0.2">
      <c r="A55" s="39" t="s">
        <v>513</v>
      </c>
      <c r="B55" s="17"/>
      <c r="C55" s="17"/>
      <c r="D55" s="42" t="s">
        <v>254</v>
      </c>
      <c r="E55" s="20">
        <f t="shared" si="3"/>
        <v>112014.5</v>
      </c>
      <c r="F55" s="16">
        <f t="shared" si="4"/>
        <v>115551.8</v>
      </c>
      <c r="G55" s="16">
        <v>117910</v>
      </c>
      <c r="H55" s="89" t="s">
        <v>526</v>
      </c>
    </row>
    <row r="56" spans="1:8" ht="116.25" customHeight="1" x14ac:dyDescent="0.2">
      <c r="A56" s="39" t="s">
        <v>540</v>
      </c>
      <c r="B56" s="17"/>
      <c r="C56" s="17"/>
      <c r="D56" s="42" t="s">
        <v>254</v>
      </c>
      <c r="E56" s="20">
        <f t="shared" si="3"/>
        <v>105499.4</v>
      </c>
      <c r="F56" s="16">
        <f t="shared" si="4"/>
        <v>108830.95999999999</v>
      </c>
      <c r="G56" s="16">
        <v>111052</v>
      </c>
      <c r="H56" s="89" t="s">
        <v>553</v>
      </c>
    </row>
    <row r="57" spans="1:8" ht="116.25" customHeight="1" x14ac:dyDescent="0.2">
      <c r="A57" s="39" t="s">
        <v>567</v>
      </c>
      <c r="B57" s="17"/>
      <c r="C57" s="17"/>
      <c r="D57" s="42" t="s">
        <v>254</v>
      </c>
      <c r="E57" s="20">
        <f t="shared" si="3"/>
        <v>97657.15</v>
      </c>
      <c r="F57" s="16">
        <f t="shared" si="4"/>
        <v>100741.06</v>
      </c>
      <c r="G57" s="16">
        <v>102797</v>
      </c>
      <c r="H57" s="89" t="s">
        <v>578</v>
      </c>
    </row>
    <row r="58" spans="1:8" ht="121.5" customHeight="1" x14ac:dyDescent="0.2">
      <c r="A58" s="39" t="s">
        <v>590</v>
      </c>
      <c r="B58" s="17"/>
      <c r="C58" s="17"/>
      <c r="D58" s="42" t="s">
        <v>254</v>
      </c>
      <c r="E58" s="20">
        <f t="shared" si="3"/>
        <v>98591</v>
      </c>
      <c r="F58" s="16">
        <f t="shared" ref="F58:F63" si="5">G58*0.97</f>
        <v>100666.59999999999</v>
      </c>
      <c r="G58" s="16">
        <v>103780</v>
      </c>
      <c r="H58" s="89" t="s">
        <v>2133</v>
      </c>
    </row>
    <row r="59" spans="1:8" ht="116.25" customHeight="1" x14ac:dyDescent="0.2">
      <c r="A59" s="39" t="s">
        <v>619</v>
      </c>
      <c r="B59" s="17"/>
      <c r="C59" s="17"/>
      <c r="D59" s="42" t="s">
        <v>254</v>
      </c>
      <c r="E59" s="20">
        <f t="shared" si="3"/>
        <v>118463.09999999999</v>
      </c>
      <c r="F59" s="16">
        <f t="shared" si="5"/>
        <v>120957.06</v>
      </c>
      <c r="G59" s="16">
        <v>124698</v>
      </c>
      <c r="H59" s="89" t="s">
        <v>633</v>
      </c>
    </row>
    <row r="60" spans="1:8" ht="116.25" customHeight="1" x14ac:dyDescent="0.2">
      <c r="A60" s="39" t="s">
        <v>639</v>
      </c>
      <c r="B60" s="17"/>
      <c r="C60" s="17"/>
      <c r="D60" s="42" t="s">
        <v>254</v>
      </c>
      <c r="E60" s="20">
        <f t="shared" si="3"/>
        <v>133232.75</v>
      </c>
      <c r="F60" s="16">
        <f t="shared" si="5"/>
        <v>136037.65</v>
      </c>
      <c r="G60" s="16">
        <v>140245</v>
      </c>
      <c r="H60" s="89" t="s">
        <v>643</v>
      </c>
    </row>
    <row r="61" spans="1:8" ht="116.25" customHeight="1" x14ac:dyDescent="0.2">
      <c r="A61" s="39" t="s">
        <v>653</v>
      </c>
      <c r="B61" s="17"/>
      <c r="C61" s="17"/>
      <c r="D61" s="42" t="s">
        <v>254</v>
      </c>
      <c r="E61" s="20">
        <f t="shared" si="3"/>
        <v>100746.54999999999</v>
      </c>
      <c r="F61" s="16">
        <f t="shared" si="5"/>
        <v>102867.53</v>
      </c>
      <c r="G61" s="16">
        <v>106049</v>
      </c>
      <c r="H61" s="89" t="s">
        <v>662</v>
      </c>
    </row>
    <row r="62" spans="1:8" ht="116.25" customHeight="1" x14ac:dyDescent="0.2">
      <c r="A62" s="39" t="s">
        <v>673</v>
      </c>
      <c r="B62" s="17"/>
      <c r="C62" s="17"/>
      <c r="D62" s="42" t="s">
        <v>254</v>
      </c>
      <c r="E62" s="20">
        <f t="shared" si="3"/>
        <v>97657.15</v>
      </c>
      <c r="F62" s="16">
        <f t="shared" si="5"/>
        <v>99713.09</v>
      </c>
      <c r="G62" s="16">
        <v>102797</v>
      </c>
      <c r="H62" s="89" t="s">
        <v>681</v>
      </c>
    </row>
    <row r="63" spans="1:8" ht="116.25" customHeight="1" x14ac:dyDescent="0.2">
      <c r="A63" s="39" t="s">
        <v>692</v>
      </c>
      <c r="B63" s="17"/>
      <c r="C63" s="17"/>
      <c r="D63" s="42" t="s">
        <v>254</v>
      </c>
      <c r="E63" s="20">
        <f t="shared" si="3"/>
        <v>97657.15</v>
      </c>
      <c r="F63" s="16">
        <f t="shared" si="5"/>
        <v>99713.09</v>
      </c>
      <c r="G63" s="16">
        <v>102797</v>
      </c>
      <c r="H63" s="89" t="s">
        <v>701</v>
      </c>
    </row>
    <row r="64" spans="1:8" ht="12.75" x14ac:dyDescent="0.2">
      <c r="A64" s="221"/>
      <c r="B64" s="219"/>
      <c r="C64" s="219"/>
      <c r="D64" s="219"/>
      <c r="E64" s="219"/>
      <c r="F64" s="219"/>
      <c r="G64" s="219"/>
      <c r="H64" s="220"/>
    </row>
    <row r="65" spans="1:8" ht="12.75" x14ac:dyDescent="0.2">
      <c r="A65" s="222"/>
      <c r="B65" s="223"/>
      <c r="C65" s="223"/>
      <c r="D65" s="223"/>
      <c r="E65" s="223"/>
      <c r="F65" s="223"/>
      <c r="G65" s="223"/>
      <c r="H65" s="224"/>
    </row>
    <row r="66" spans="1:8" ht="39" customHeight="1" x14ac:dyDescent="0.45">
      <c r="A66" s="209" t="s">
        <v>727</v>
      </c>
      <c r="B66" s="210"/>
      <c r="C66" s="210"/>
      <c r="D66" s="210"/>
      <c r="E66" s="210"/>
      <c r="F66" s="210"/>
      <c r="G66" s="210"/>
      <c r="H66" s="211"/>
    </row>
    <row r="67" spans="1:8" ht="64.5" customHeight="1" x14ac:dyDescent="0.2">
      <c r="A67" s="217" t="s">
        <v>737</v>
      </c>
      <c r="B67" s="218"/>
      <c r="C67" s="218"/>
      <c r="D67" s="218"/>
      <c r="E67" s="218"/>
      <c r="F67" s="219"/>
      <c r="G67" s="219"/>
      <c r="H67" s="220"/>
    </row>
    <row r="68" spans="1:8" ht="116.25" customHeight="1" x14ac:dyDescent="0.2">
      <c r="A68" s="38" t="s">
        <v>742</v>
      </c>
      <c r="B68" s="17"/>
      <c r="C68" s="18"/>
      <c r="D68" s="43" t="s">
        <v>747</v>
      </c>
      <c r="E68" s="116">
        <v>64221</v>
      </c>
      <c r="F68" s="212" t="s">
        <v>767</v>
      </c>
      <c r="G68" s="212"/>
      <c r="H68" s="212"/>
    </row>
    <row r="69" spans="1:8" ht="141.75" customHeight="1" x14ac:dyDescent="0.2">
      <c r="A69" s="38" t="s">
        <v>783</v>
      </c>
      <c r="B69" s="17"/>
      <c r="C69" s="18"/>
      <c r="D69" s="43" t="s">
        <v>747</v>
      </c>
      <c r="E69" s="116">
        <v>72026</v>
      </c>
      <c r="F69" s="212" t="s">
        <v>767</v>
      </c>
      <c r="G69" s="212"/>
      <c r="H69" s="212"/>
    </row>
    <row r="70" spans="1:8" ht="141.75" customHeight="1" x14ac:dyDescent="0.2">
      <c r="A70" s="38" t="s">
        <v>790</v>
      </c>
      <c r="B70" s="17"/>
      <c r="C70" s="18"/>
      <c r="D70" s="43" t="s">
        <v>747</v>
      </c>
      <c r="E70" s="116">
        <v>77708</v>
      </c>
      <c r="F70" s="212" t="s">
        <v>793</v>
      </c>
      <c r="G70" s="212"/>
      <c r="H70" s="212"/>
    </row>
    <row r="71" spans="1:8" ht="141.75" customHeight="1" x14ac:dyDescent="0.2">
      <c r="A71" s="38" t="s">
        <v>795</v>
      </c>
      <c r="B71" s="17"/>
      <c r="C71" s="18"/>
      <c r="D71" s="43" t="s">
        <v>747</v>
      </c>
      <c r="E71" s="116">
        <v>83919</v>
      </c>
      <c r="F71" s="212" t="s">
        <v>797</v>
      </c>
      <c r="G71" s="212"/>
      <c r="H71" s="212"/>
    </row>
    <row r="72" spans="1:8" ht="141.75" customHeight="1" x14ac:dyDescent="0.2">
      <c r="A72" s="38" t="s">
        <v>799</v>
      </c>
      <c r="B72" s="17"/>
      <c r="C72" s="18"/>
      <c r="D72" s="43" t="s">
        <v>747</v>
      </c>
      <c r="E72" s="116">
        <v>88114</v>
      </c>
      <c r="F72" s="212" t="s">
        <v>801</v>
      </c>
      <c r="G72" s="212"/>
      <c r="H72" s="212"/>
    </row>
    <row r="73" spans="1:8" ht="141.75" customHeight="1" x14ac:dyDescent="0.2">
      <c r="A73" s="38" t="s">
        <v>803</v>
      </c>
      <c r="B73" s="17"/>
      <c r="C73" s="18"/>
      <c r="D73" s="43" t="s">
        <v>747</v>
      </c>
      <c r="E73" s="116">
        <v>106068</v>
      </c>
      <c r="F73" s="212" t="s">
        <v>806</v>
      </c>
      <c r="G73" s="212"/>
      <c r="H73" s="212"/>
    </row>
    <row r="74" spans="1:8" ht="141.75" customHeight="1" x14ac:dyDescent="0.2">
      <c r="A74" s="38" t="s">
        <v>808</v>
      </c>
      <c r="B74" s="17"/>
      <c r="C74" s="18"/>
      <c r="D74" s="43" t="s">
        <v>747</v>
      </c>
      <c r="E74" s="116">
        <v>89414</v>
      </c>
      <c r="F74" s="212" t="s">
        <v>801</v>
      </c>
      <c r="G74" s="212"/>
      <c r="H74" s="212"/>
    </row>
    <row r="75" spans="1:8" ht="141.75" customHeight="1" x14ac:dyDescent="0.2">
      <c r="A75" s="38" t="s">
        <v>810</v>
      </c>
      <c r="B75" s="17"/>
      <c r="C75" s="18"/>
      <c r="D75" s="43" t="s">
        <v>747</v>
      </c>
      <c r="E75" s="116">
        <v>125904</v>
      </c>
      <c r="F75" s="213" t="s">
        <v>812</v>
      </c>
      <c r="G75" s="212"/>
      <c r="H75" s="212"/>
    </row>
    <row r="76" spans="1:8" ht="141.75" customHeight="1" x14ac:dyDescent="0.2">
      <c r="A76" s="38" t="s">
        <v>813</v>
      </c>
      <c r="B76" s="17"/>
      <c r="C76" s="18"/>
      <c r="D76" s="43" t="s">
        <v>747</v>
      </c>
      <c r="E76" s="116">
        <v>92634</v>
      </c>
      <c r="F76" s="212" t="s">
        <v>815</v>
      </c>
      <c r="G76" s="212"/>
      <c r="H76" s="212"/>
    </row>
    <row r="77" spans="1:8" ht="141.75" customHeight="1" x14ac:dyDescent="0.2">
      <c r="A77" s="38" t="s">
        <v>817</v>
      </c>
      <c r="B77" s="17"/>
      <c r="C77" s="18"/>
      <c r="D77" s="43" t="s">
        <v>747</v>
      </c>
      <c r="E77" s="116">
        <v>86609</v>
      </c>
      <c r="F77" s="212" t="s">
        <v>819</v>
      </c>
      <c r="G77" s="212"/>
      <c r="H77" s="212"/>
    </row>
    <row r="78" spans="1:8" ht="141.75" customHeight="1" x14ac:dyDescent="0.2">
      <c r="A78" s="38" t="s">
        <v>821</v>
      </c>
      <c r="B78" s="17"/>
      <c r="C78" s="18"/>
      <c r="D78" s="43" t="s">
        <v>747</v>
      </c>
      <c r="E78" s="116">
        <v>78312</v>
      </c>
      <c r="F78" s="212" t="s">
        <v>793</v>
      </c>
      <c r="G78" s="212"/>
      <c r="H78" s="212"/>
    </row>
    <row r="79" spans="1:8" ht="141.75" customHeight="1" x14ac:dyDescent="0.2">
      <c r="A79" s="38" t="s">
        <v>823</v>
      </c>
      <c r="B79" s="17"/>
      <c r="C79" s="18"/>
      <c r="D79" s="43" t="s">
        <v>747</v>
      </c>
      <c r="E79" s="116">
        <v>170707</v>
      </c>
      <c r="F79" s="212" t="s">
        <v>824</v>
      </c>
      <c r="G79" s="212"/>
      <c r="H79" s="212"/>
    </row>
    <row r="80" spans="1:8" ht="141.75" customHeight="1" x14ac:dyDescent="0.2">
      <c r="A80" s="38" t="s">
        <v>826</v>
      </c>
      <c r="B80" s="17"/>
      <c r="C80" s="18"/>
      <c r="D80" s="43" t="s">
        <v>747</v>
      </c>
      <c r="E80" s="116">
        <v>177707</v>
      </c>
      <c r="F80" s="212" t="s">
        <v>824</v>
      </c>
      <c r="G80" s="212"/>
      <c r="H80" s="212"/>
    </row>
    <row r="81" spans="1:8" ht="141.75" customHeight="1" x14ac:dyDescent="0.2">
      <c r="A81" s="38" t="s">
        <v>830</v>
      </c>
      <c r="B81" s="17"/>
      <c r="C81" s="18"/>
      <c r="D81" s="43" t="s">
        <v>747</v>
      </c>
      <c r="E81" s="116">
        <v>91463</v>
      </c>
      <c r="F81" s="212" t="s">
        <v>797</v>
      </c>
      <c r="G81" s="212"/>
      <c r="H81" s="212"/>
    </row>
    <row r="82" spans="1:8" ht="141.75" customHeight="1" x14ac:dyDescent="0.2">
      <c r="A82" s="38" t="s">
        <v>834</v>
      </c>
      <c r="B82" s="17"/>
      <c r="C82" s="18"/>
      <c r="D82" s="43" t="s">
        <v>747</v>
      </c>
      <c r="E82" s="116">
        <v>95788</v>
      </c>
      <c r="F82" s="212" t="s">
        <v>815</v>
      </c>
      <c r="G82" s="212"/>
      <c r="H82" s="212"/>
    </row>
    <row r="83" spans="1:8" ht="141.75" customHeight="1" x14ac:dyDescent="0.2">
      <c r="A83" s="38" t="s">
        <v>841</v>
      </c>
      <c r="B83" s="17"/>
      <c r="C83" s="18"/>
      <c r="D83" s="43" t="s">
        <v>747</v>
      </c>
      <c r="E83" s="116">
        <v>90088</v>
      </c>
      <c r="F83" s="212" t="s">
        <v>819</v>
      </c>
      <c r="G83" s="212"/>
      <c r="H83" s="212"/>
    </row>
    <row r="84" spans="1:8" ht="141.75" customHeight="1" x14ac:dyDescent="0.2">
      <c r="A84" s="38" t="s">
        <v>846</v>
      </c>
      <c r="B84" s="17"/>
      <c r="C84" s="18"/>
      <c r="D84" s="43" t="s">
        <v>747</v>
      </c>
      <c r="E84" s="116">
        <v>135819</v>
      </c>
      <c r="F84" s="212" t="s">
        <v>848</v>
      </c>
      <c r="G84" s="212"/>
      <c r="H84" s="212"/>
    </row>
    <row r="85" spans="1:8" ht="141.75" customHeight="1" x14ac:dyDescent="0.2">
      <c r="A85" s="38" t="s">
        <v>850</v>
      </c>
      <c r="B85" s="17"/>
      <c r="C85" s="18"/>
      <c r="D85" s="43" t="s">
        <v>747</v>
      </c>
      <c r="E85" s="116">
        <v>143278</v>
      </c>
      <c r="F85" s="212" t="s">
        <v>848</v>
      </c>
      <c r="G85" s="212"/>
      <c r="H85" s="212"/>
    </row>
    <row r="86" spans="1:8" ht="141.75" customHeight="1" x14ac:dyDescent="0.2">
      <c r="A86" s="38" t="s">
        <v>853</v>
      </c>
      <c r="B86" s="17"/>
      <c r="C86" s="18"/>
      <c r="D86" s="43" t="s">
        <v>747</v>
      </c>
      <c r="E86" s="116">
        <v>108760</v>
      </c>
      <c r="F86" s="212" t="s">
        <v>806</v>
      </c>
      <c r="G86" s="212"/>
      <c r="H86" s="212"/>
    </row>
    <row r="87" spans="1:8" ht="141.75" customHeight="1" x14ac:dyDescent="0.2">
      <c r="A87" s="38" t="s">
        <v>856</v>
      </c>
      <c r="B87" s="17"/>
      <c r="C87" s="18"/>
      <c r="D87" s="43" t="s">
        <v>747</v>
      </c>
      <c r="E87" s="116">
        <v>131036</v>
      </c>
      <c r="F87" s="212" t="s">
        <v>812</v>
      </c>
      <c r="G87" s="212"/>
      <c r="H87" s="212"/>
    </row>
    <row r="88" spans="1:8" ht="141.75" customHeight="1" x14ac:dyDescent="0.2">
      <c r="A88" s="38" t="s">
        <v>860</v>
      </c>
      <c r="B88" s="17"/>
      <c r="C88" s="18"/>
      <c r="D88" s="43" t="s">
        <v>747</v>
      </c>
      <c r="E88" s="116">
        <v>309737</v>
      </c>
      <c r="F88" s="212" t="s">
        <v>863</v>
      </c>
      <c r="G88" s="212"/>
      <c r="H88" s="212"/>
    </row>
    <row r="89" spans="1:8" ht="141.75" customHeight="1" x14ac:dyDescent="0.2">
      <c r="A89" s="38" t="s">
        <v>867</v>
      </c>
      <c r="B89" s="17"/>
      <c r="C89" s="18"/>
      <c r="D89" s="43" t="s">
        <v>747</v>
      </c>
      <c r="E89" s="116">
        <v>293062</v>
      </c>
      <c r="F89" s="212" t="s">
        <v>863</v>
      </c>
      <c r="G89" s="212"/>
      <c r="H89" s="212"/>
    </row>
    <row r="90" spans="1:8" ht="33" customHeight="1" x14ac:dyDescent="0.45">
      <c r="A90" s="209" t="s">
        <v>2138</v>
      </c>
      <c r="B90" s="210"/>
      <c r="C90" s="210"/>
      <c r="D90" s="210"/>
      <c r="E90" s="210"/>
      <c r="F90" s="227"/>
      <c r="G90" s="227"/>
      <c r="H90" s="228"/>
    </row>
    <row r="91" spans="1:8" ht="168" customHeight="1" x14ac:dyDescent="0.2">
      <c r="A91" s="214" t="s">
        <v>2024</v>
      </c>
      <c r="B91" s="215"/>
      <c r="C91" s="215"/>
      <c r="D91" s="215"/>
      <c r="E91" s="215"/>
      <c r="F91" s="215"/>
      <c r="G91" s="215"/>
      <c r="H91" s="216"/>
    </row>
    <row r="92" spans="1:8" ht="136.5" customHeight="1" x14ac:dyDescent="0.2">
      <c r="A92" s="22" t="s">
        <v>887</v>
      </c>
      <c r="B92" s="23"/>
      <c r="C92" s="24"/>
      <c r="D92" s="44" t="s">
        <v>2139</v>
      </c>
      <c r="E92" s="14">
        <f>G92*0.94</f>
        <v>124917.54</v>
      </c>
      <c r="F92" s="15">
        <f t="shared" ref="F92:F133" si="6">G92*0.97</f>
        <v>128904.26999999999</v>
      </c>
      <c r="G92" s="21">
        <v>132891</v>
      </c>
      <c r="H92" s="89" t="s">
        <v>894</v>
      </c>
    </row>
    <row r="93" spans="1:8" ht="136.5" customHeight="1" x14ac:dyDescent="0.2">
      <c r="A93" s="22" t="s">
        <v>897</v>
      </c>
      <c r="B93" s="23"/>
      <c r="C93" s="24"/>
      <c r="D93" s="44" t="s">
        <v>2139</v>
      </c>
      <c r="E93" s="14">
        <f t="shared" ref="E93:E109" si="7">G93*0.94</f>
        <v>164667.31999999998</v>
      </c>
      <c r="F93" s="15">
        <f t="shared" si="6"/>
        <v>169922.66</v>
      </c>
      <c r="G93" s="21">
        <v>175178</v>
      </c>
      <c r="H93" s="89" t="s">
        <v>901</v>
      </c>
    </row>
    <row r="94" spans="1:8" ht="136.5" customHeight="1" x14ac:dyDescent="0.2">
      <c r="A94" s="22" t="s">
        <v>904</v>
      </c>
      <c r="B94" s="25"/>
      <c r="C94" s="24"/>
      <c r="D94" s="44" t="s">
        <v>2139</v>
      </c>
      <c r="E94" s="14">
        <f t="shared" si="7"/>
        <v>175465.09999999998</v>
      </c>
      <c r="F94" s="15">
        <f t="shared" si="6"/>
        <v>181065.05</v>
      </c>
      <c r="G94" s="21">
        <v>186665</v>
      </c>
      <c r="H94" s="89" t="s">
        <v>912</v>
      </c>
    </row>
    <row r="95" spans="1:8" ht="136.5" customHeight="1" x14ac:dyDescent="0.2">
      <c r="A95" s="22" t="s">
        <v>914</v>
      </c>
      <c r="B95" s="23"/>
      <c r="C95" s="24"/>
      <c r="D95" s="44" t="s">
        <v>2139</v>
      </c>
      <c r="E95" s="14">
        <f t="shared" si="7"/>
        <v>200030.12</v>
      </c>
      <c r="F95" s="15">
        <f t="shared" si="6"/>
        <v>206414.06</v>
      </c>
      <c r="G95" s="21">
        <v>212798</v>
      </c>
      <c r="H95" s="89" t="s">
        <v>916</v>
      </c>
    </row>
    <row r="96" spans="1:8" ht="136.5" customHeight="1" x14ac:dyDescent="0.2">
      <c r="A96" s="22" t="s">
        <v>918</v>
      </c>
      <c r="B96" s="23"/>
      <c r="C96" s="24"/>
      <c r="D96" s="44" t="s">
        <v>2139</v>
      </c>
      <c r="E96" s="14">
        <f t="shared" si="7"/>
        <v>218790.63999999998</v>
      </c>
      <c r="F96" s="15">
        <f t="shared" si="6"/>
        <v>225773.32</v>
      </c>
      <c r="G96" s="21">
        <v>232756</v>
      </c>
      <c r="H96" s="89" t="s">
        <v>920</v>
      </c>
    </row>
    <row r="97" spans="1:8" ht="136.5" customHeight="1" x14ac:dyDescent="0.2">
      <c r="A97" s="22" t="s">
        <v>921</v>
      </c>
      <c r="B97" s="23"/>
      <c r="C97" s="24"/>
      <c r="D97" s="44" t="s">
        <v>2139</v>
      </c>
      <c r="E97" s="14">
        <f t="shared" si="7"/>
        <v>246918.25999999998</v>
      </c>
      <c r="F97" s="15">
        <f t="shared" si="6"/>
        <v>254798.63</v>
      </c>
      <c r="G97" s="21">
        <v>262679</v>
      </c>
      <c r="H97" s="89" t="s">
        <v>923</v>
      </c>
    </row>
    <row r="98" spans="1:8" ht="136.5" customHeight="1" x14ac:dyDescent="0.2">
      <c r="A98" s="22" t="s">
        <v>925</v>
      </c>
      <c r="B98" s="23"/>
      <c r="C98" s="24"/>
      <c r="D98" s="44" t="s">
        <v>2139</v>
      </c>
      <c r="E98" s="14">
        <f t="shared" si="7"/>
        <v>244098.25999999998</v>
      </c>
      <c r="F98" s="15">
        <f t="shared" si="6"/>
        <v>251888.63</v>
      </c>
      <c r="G98" s="21">
        <v>259679</v>
      </c>
      <c r="H98" s="89" t="s">
        <v>927</v>
      </c>
    </row>
    <row r="99" spans="1:8" ht="136.5" customHeight="1" x14ac:dyDescent="0.2">
      <c r="A99" s="22" t="s">
        <v>930</v>
      </c>
      <c r="B99" s="23"/>
      <c r="C99" s="24"/>
      <c r="D99" s="44" t="s">
        <v>2139</v>
      </c>
      <c r="E99" s="14">
        <f>G99*0.94</f>
        <v>270080.8</v>
      </c>
      <c r="F99" s="15">
        <f t="shared" si="6"/>
        <v>278700.39999999997</v>
      </c>
      <c r="G99" s="21">
        <v>287320</v>
      </c>
      <c r="H99" s="89" t="s">
        <v>932</v>
      </c>
    </row>
    <row r="100" spans="1:8" ht="136.5" customHeight="1" x14ac:dyDescent="0.2">
      <c r="A100" s="22" t="s">
        <v>934</v>
      </c>
      <c r="B100" s="23"/>
      <c r="C100" s="24"/>
      <c r="D100" s="44" t="s">
        <v>2139</v>
      </c>
      <c r="E100" s="14">
        <f t="shared" si="7"/>
        <v>110845.73999999999</v>
      </c>
      <c r="F100" s="15">
        <f t="shared" si="6"/>
        <v>114383.37</v>
      </c>
      <c r="G100" s="21">
        <v>117921</v>
      </c>
      <c r="H100" s="89" t="s">
        <v>936</v>
      </c>
    </row>
    <row r="101" spans="1:8" ht="136.5" customHeight="1" x14ac:dyDescent="0.2">
      <c r="A101" s="22" t="s">
        <v>938</v>
      </c>
      <c r="B101" s="23"/>
      <c r="C101" s="24"/>
      <c r="D101" s="44" t="s">
        <v>2139</v>
      </c>
      <c r="E101" s="14">
        <f>G101*0.94</f>
        <v>118776.51999999999</v>
      </c>
      <c r="F101" s="15">
        <f t="shared" si="6"/>
        <v>122567.26</v>
      </c>
      <c r="G101" s="21">
        <v>126358</v>
      </c>
      <c r="H101" s="89" t="s">
        <v>940</v>
      </c>
    </row>
    <row r="102" spans="1:8" ht="136.5" customHeight="1" x14ac:dyDescent="0.2">
      <c r="A102" s="26" t="s">
        <v>942</v>
      </c>
      <c r="B102" s="23"/>
      <c r="C102" s="24"/>
      <c r="D102" s="44" t="s">
        <v>2139</v>
      </c>
      <c r="E102" s="14">
        <f t="shared" si="7"/>
        <v>238294.69999999998</v>
      </c>
      <c r="F102" s="15">
        <f t="shared" si="6"/>
        <v>245899.85</v>
      </c>
      <c r="G102" s="21">
        <v>253505</v>
      </c>
      <c r="H102" s="89" t="s">
        <v>947</v>
      </c>
    </row>
    <row r="103" spans="1:8" ht="136.5" customHeight="1" x14ac:dyDescent="0.2">
      <c r="A103" s="26" t="s">
        <v>949</v>
      </c>
      <c r="B103" s="23"/>
      <c r="C103" s="24"/>
      <c r="D103" s="44" t="s">
        <v>2139</v>
      </c>
      <c r="E103" s="14">
        <f t="shared" si="7"/>
        <v>245515.78</v>
      </c>
      <c r="F103" s="15">
        <f t="shared" si="6"/>
        <v>253351.38999999998</v>
      </c>
      <c r="G103" s="21">
        <v>261187</v>
      </c>
      <c r="H103" s="89" t="s">
        <v>951</v>
      </c>
    </row>
    <row r="104" spans="1:8" ht="136.5" customHeight="1" x14ac:dyDescent="0.2">
      <c r="A104" s="26" t="s">
        <v>954</v>
      </c>
      <c r="B104" s="23"/>
      <c r="C104" s="24"/>
      <c r="D104" s="44" t="s">
        <v>2139</v>
      </c>
      <c r="E104" s="14">
        <f t="shared" si="7"/>
        <v>271498.32</v>
      </c>
      <c r="F104" s="15">
        <f t="shared" si="6"/>
        <v>280163.15999999997</v>
      </c>
      <c r="G104" s="21">
        <v>288828</v>
      </c>
      <c r="H104" s="89" t="s">
        <v>955</v>
      </c>
    </row>
    <row r="105" spans="1:8" ht="136.5" customHeight="1" x14ac:dyDescent="0.2">
      <c r="A105" s="26" t="s">
        <v>957</v>
      </c>
      <c r="B105" s="23"/>
      <c r="C105" s="24"/>
      <c r="D105" s="44" t="s">
        <v>2139</v>
      </c>
      <c r="E105" s="14">
        <f t="shared" si="7"/>
        <v>265761.5</v>
      </c>
      <c r="F105" s="15">
        <f t="shared" si="6"/>
        <v>274243.25</v>
      </c>
      <c r="G105" s="21">
        <v>282725</v>
      </c>
      <c r="H105" s="89" t="s">
        <v>959</v>
      </c>
    </row>
    <row r="106" spans="1:8" ht="136.5" customHeight="1" x14ac:dyDescent="0.2">
      <c r="A106" s="26" t="s">
        <v>961</v>
      </c>
      <c r="B106" s="23"/>
      <c r="C106" s="24"/>
      <c r="D106" s="44" t="s">
        <v>2139</v>
      </c>
      <c r="E106" s="14">
        <f t="shared" si="7"/>
        <v>291001.44</v>
      </c>
      <c r="F106" s="15">
        <f t="shared" si="6"/>
        <v>300288.71999999997</v>
      </c>
      <c r="G106" s="21">
        <v>309576</v>
      </c>
      <c r="H106" s="89" t="s">
        <v>963</v>
      </c>
    </row>
    <row r="107" spans="1:8" ht="136.5" customHeight="1" x14ac:dyDescent="0.2">
      <c r="A107" s="27" t="s">
        <v>966</v>
      </c>
      <c r="B107" s="23"/>
      <c r="C107" s="24"/>
      <c r="D107" s="44" t="s">
        <v>2139</v>
      </c>
      <c r="E107" s="14">
        <f>G107*0.94</f>
        <v>343708.18</v>
      </c>
      <c r="F107" s="15">
        <f t="shared" si="6"/>
        <v>354677.58999999997</v>
      </c>
      <c r="G107" s="21">
        <v>365647</v>
      </c>
      <c r="H107" s="89" t="s">
        <v>969</v>
      </c>
    </row>
    <row r="108" spans="1:8" ht="136.5" customHeight="1" x14ac:dyDescent="0.2">
      <c r="A108" s="26" t="s">
        <v>972</v>
      </c>
      <c r="B108" s="23"/>
      <c r="C108" s="24"/>
      <c r="D108" s="44" t="s">
        <v>2139</v>
      </c>
      <c r="E108" s="14">
        <f t="shared" si="7"/>
        <v>300381.7</v>
      </c>
      <c r="F108" s="15">
        <f t="shared" si="6"/>
        <v>309968.34999999998</v>
      </c>
      <c r="G108" s="21">
        <v>319555</v>
      </c>
      <c r="H108" s="89" t="s">
        <v>974</v>
      </c>
    </row>
    <row r="109" spans="1:8" ht="136.5" customHeight="1" x14ac:dyDescent="0.2">
      <c r="A109" s="26" t="s">
        <v>976</v>
      </c>
      <c r="B109" s="23"/>
      <c r="C109" s="24"/>
      <c r="D109" s="44" t="s">
        <v>2139</v>
      </c>
      <c r="E109" s="14">
        <f t="shared" si="7"/>
        <v>321256.27999999997</v>
      </c>
      <c r="F109" s="15">
        <f t="shared" si="6"/>
        <v>331509.14</v>
      </c>
      <c r="G109" s="21">
        <v>341762</v>
      </c>
      <c r="H109" s="89" t="s">
        <v>978</v>
      </c>
    </row>
    <row r="110" spans="1:8" ht="136.5" customHeight="1" x14ac:dyDescent="0.2">
      <c r="A110" s="22" t="s">
        <v>980</v>
      </c>
      <c r="B110" s="23"/>
      <c r="C110" s="24"/>
      <c r="D110" s="44" t="s">
        <v>2139</v>
      </c>
      <c r="E110" s="14">
        <f>G110*0.94</f>
        <v>249699.71999999997</v>
      </c>
      <c r="F110" s="15">
        <f t="shared" si="6"/>
        <v>257668.86</v>
      </c>
      <c r="G110" s="21">
        <v>265638</v>
      </c>
      <c r="H110" s="89" t="s">
        <v>983</v>
      </c>
    </row>
    <row r="111" spans="1:8" ht="136.5" customHeight="1" x14ac:dyDescent="0.2">
      <c r="A111" s="22" t="s">
        <v>986</v>
      </c>
      <c r="B111" s="23"/>
      <c r="C111" s="24"/>
      <c r="D111" s="44" t="s">
        <v>2139</v>
      </c>
      <c r="E111" s="14">
        <f>G111*0.94</f>
        <v>269945.44</v>
      </c>
      <c r="F111" s="15">
        <f t="shared" si="6"/>
        <v>278560.71999999997</v>
      </c>
      <c r="G111" s="21">
        <v>287176</v>
      </c>
      <c r="H111" s="89" t="s">
        <v>988</v>
      </c>
    </row>
    <row r="112" spans="1:8" ht="136.5" customHeight="1" x14ac:dyDescent="0.2">
      <c r="A112" s="27" t="s">
        <v>990</v>
      </c>
      <c r="B112" s="23"/>
      <c r="C112" s="24"/>
      <c r="D112" s="44" t="s">
        <v>2139</v>
      </c>
      <c r="E112" s="14">
        <f t="shared" ref="E112" si="8">G112*0.94</f>
        <v>331426.13999999996</v>
      </c>
      <c r="F112" s="15">
        <f t="shared" si="6"/>
        <v>342003.57</v>
      </c>
      <c r="G112" s="21">
        <v>352581</v>
      </c>
      <c r="H112" s="89" t="s">
        <v>993</v>
      </c>
    </row>
    <row r="113" spans="1:8" ht="136.5" customHeight="1" x14ac:dyDescent="0.2">
      <c r="A113" s="27" t="s">
        <v>996</v>
      </c>
      <c r="B113" s="23"/>
      <c r="C113" s="24"/>
      <c r="D113" s="44" t="s">
        <v>2139</v>
      </c>
      <c r="E113" s="14">
        <f>G113*0.94</f>
        <v>384875.48</v>
      </c>
      <c r="F113" s="15">
        <f t="shared" si="6"/>
        <v>397158.74</v>
      </c>
      <c r="G113" s="21">
        <v>409442</v>
      </c>
      <c r="H113" s="89" t="s">
        <v>1000</v>
      </c>
    </row>
    <row r="114" spans="1:8" ht="136.5" customHeight="1" x14ac:dyDescent="0.2">
      <c r="A114" s="27" t="s">
        <v>1002</v>
      </c>
      <c r="B114" s="23"/>
      <c r="C114" s="24"/>
      <c r="D114" s="44" t="s">
        <v>2139</v>
      </c>
      <c r="E114" s="14">
        <f t="shared" ref="E114:E115" si="9">G114*0.94</f>
        <v>446287.74799999996</v>
      </c>
      <c r="F114" s="15">
        <f t="shared" si="6"/>
        <v>460530.97399999999</v>
      </c>
      <c r="G114" s="21">
        <v>474774.2</v>
      </c>
      <c r="H114" s="89" t="s">
        <v>1004</v>
      </c>
    </row>
    <row r="115" spans="1:8" ht="136.5" customHeight="1" x14ac:dyDescent="0.2">
      <c r="A115" s="27" t="s">
        <v>1006</v>
      </c>
      <c r="B115" s="23"/>
      <c r="C115" s="24"/>
      <c r="D115" s="44" t="s">
        <v>2139</v>
      </c>
      <c r="E115" s="14">
        <f t="shared" si="9"/>
        <v>427458.98399999994</v>
      </c>
      <c r="F115" s="15">
        <f t="shared" si="6"/>
        <v>441101.29199999996</v>
      </c>
      <c r="G115" s="21">
        <v>454743.6</v>
      </c>
      <c r="H115" s="89" t="s">
        <v>1008</v>
      </c>
    </row>
    <row r="116" spans="1:8" s="123" customFormat="1" ht="136.5" customHeight="1" x14ac:dyDescent="0.2">
      <c r="A116" s="117" t="s">
        <v>1011</v>
      </c>
      <c r="B116" s="118"/>
      <c r="C116" s="119"/>
      <c r="D116" s="44" t="s">
        <v>2139</v>
      </c>
      <c r="E116" s="14">
        <f>G116*0.94</f>
        <v>478748.67399999994</v>
      </c>
      <c r="F116" s="120">
        <f t="shared" si="6"/>
        <v>494027.88699999999</v>
      </c>
      <c r="G116" s="121">
        <v>509307.1</v>
      </c>
      <c r="H116" s="122" t="s">
        <v>1013</v>
      </c>
    </row>
    <row r="117" spans="1:8" ht="136.5" customHeight="1" x14ac:dyDescent="0.2">
      <c r="A117" s="27" t="s">
        <v>1015</v>
      </c>
      <c r="B117" s="23"/>
      <c r="C117" s="24"/>
      <c r="D117" s="44" t="s">
        <v>2139</v>
      </c>
      <c r="E117" s="14">
        <f t="shared" ref="E117:E132" si="10">G117*0.94</f>
        <v>489878.55599999998</v>
      </c>
      <c r="F117" s="15">
        <f t="shared" si="6"/>
        <v>505512.978</v>
      </c>
      <c r="G117" s="21">
        <v>521147.4</v>
      </c>
      <c r="H117" s="89" t="s">
        <v>1017</v>
      </c>
    </row>
    <row r="118" spans="1:8" ht="136.5" customHeight="1" x14ac:dyDescent="0.2">
      <c r="A118" s="27" t="s">
        <v>1018</v>
      </c>
      <c r="B118" s="23"/>
      <c r="C118" s="24"/>
      <c r="D118" s="44" t="s">
        <v>2139</v>
      </c>
      <c r="E118" s="14">
        <f t="shared" si="10"/>
        <v>452024.098</v>
      </c>
      <c r="F118" s="15">
        <f t="shared" si="6"/>
        <v>466450.39899999998</v>
      </c>
      <c r="G118" s="21">
        <v>480876.7</v>
      </c>
      <c r="H118" s="89" t="s">
        <v>1020</v>
      </c>
    </row>
    <row r="119" spans="1:8" ht="186" customHeight="1" x14ac:dyDescent="0.2">
      <c r="A119" s="27" t="s">
        <v>1022</v>
      </c>
      <c r="B119" s="23"/>
      <c r="C119" s="24"/>
      <c r="D119" s="44" t="s">
        <v>2139</v>
      </c>
      <c r="E119" s="14">
        <f t="shared" si="10"/>
        <v>675201.62399999995</v>
      </c>
      <c r="F119" s="15">
        <f t="shared" si="6"/>
        <v>696750.61199999996</v>
      </c>
      <c r="G119" s="21">
        <v>718299.6</v>
      </c>
      <c r="H119" s="89" t="s">
        <v>1024</v>
      </c>
    </row>
    <row r="120" spans="1:8" ht="136.5" customHeight="1" x14ac:dyDescent="0.2">
      <c r="A120" s="27" t="s">
        <v>1026</v>
      </c>
      <c r="B120" s="23"/>
      <c r="C120" s="24"/>
      <c r="D120" s="44" t="s">
        <v>2139</v>
      </c>
      <c r="E120" s="14">
        <f t="shared" si="10"/>
        <v>726673.58</v>
      </c>
      <c r="F120" s="15">
        <f t="shared" si="6"/>
        <v>749865.29</v>
      </c>
      <c r="G120" s="21">
        <v>773057</v>
      </c>
      <c r="H120" s="89" t="s">
        <v>1028</v>
      </c>
    </row>
    <row r="121" spans="1:8" ht="136.5" customHeight="1" x14ac:dyDescent="0.2">
      <c r="A121" s="27" t="s">
        <v>1030</v>
      </c>
      <c r="B121" s="23"/>
      <c r="C121" s="24"/>
      <c r="D121" s="44" t="s">
        <v>2139</v>
      </c>
      <c r="E121" s="14">
        <f t="shared" si="10"/>
        <v>700441.5639999999</v>
      </c>
      <c r="F121" s="15">
        <f t="shared" si="6"/>
        <v>722796.08199999994</v>
      </c>
      <c r="G121" s="21">
        <v>745150.6</v>
      </c>
      <c r="H121" s="89" t="s">
        <v>1032</v>
      </c>
    </row>
    <row r="122" spans="1:8" ht="136.5" customHeight="1" x14ac:dyDescent="0.2">
      <c r="A122" s="27" t="s">
        <v>1034</v>
      </c>
      <c r="B122" s="23"/>
      <c r="C122" s="24"/>
      <c r="D122" s="44" t="s">
        <v>2139</v>
      </c>
      <c r="E122" s="14">
        <f t="shared" si="10"/>
        <v>573364.65599999996</v>
      </c>
      <c r="F122" s="15">
        <f t="shared" si="6"/>
        <v>591663.52800000005</v>
      </c>
      <c r="G122" s="21">
        <v>609962.4</v>
      </c>
      <c r="H122" s="89" t="s">
        <v>1036</v>
      </c>
    </row>
    <row r="123" spans="1:8" ht="190.5" customHeight="1" x14ac:dyDescent="0.2">
      <c r="A123" s="27" t="s">
        <v>1039</v>
      </c>
      <c r="B123" s="23"/>
      <c r="C123" s="24"/>
      <c r="D123" s="44" t="s">
        <v>2139</v>
      </c>
      <c r="E123" s="14">
        <f>G123*0.94</f>
        <v>693220.57799999986</v>
      </c>
      <c r="F123" s="15">
        <f t="shared" si="6"/>
        <v>715344.63899999997</v>
      </c>
      <c r="G123" s="21">
        <v>737468.7</v>
      </c>
      <c r="H123" s="89" t="s">
        <v>1040</v>
      </c>
    </row>
    <row r="124" spans="1:8" ht="136.5" customHeight="1" x14ac:dyDescent="0.2">
      <c r="A124" s="27" t="s">
        <v>1043</v>
      </c>
      <c r="B124" s="23"/>
      <c r="C124" s="24"/>
      <c r="D124" s="44" t="s">
        <v>2139</v>
      </c>
      <c r="E124" s="14">
        <f t="shared" si="10"/>
        <v>742350.6179999999</v>
      </c>
      <c r="F124" s="15">
        <f t="shared" si="6"/>
        <v>766042.65899999999</v>
      </c>
      <c r="G124" s="21">
        <v>789734.7</v>
      </c>
      <c r="H124" s="89" t="s">
        <v>1044</v>
      </c>
    </row>
    <row r="125" spans="1:8" ht="136.5" customHeight="1" x14ac:dyDescent="0.2">
      <c r="A125" s="27" t="s">
        <v>1046</v>
      </c>
      <c r="B125" s="23"/>
      <c r="C125" s="24"/>
      <c r="D125" s="44" t="s">
        <v>2139</v>
      </c>
      <c r="E125" s="14">
        <f>G125*0.94</f>
        <v>1120275.0799999998</v>
      </c>
      <c r="F125" s="15">
        <f t="shared" si="6"/>
        <v>1156028.54</v>
      </c>
      <c r="G125" s="21">
        <v>1191782</v>
      </c>
      <c r="H125" s="89" t="s">
        <v>1048</v>
      </c>
    </row>
    <row r="126" spans="1:8" ht="136.5" customHeight="1" x14ac:dyDescent="0.2">
      <c r="A126" s="26" t="s">
        <v>1050</v>
      </c>
      <c r="B126" s="23"/>
      <c r="C126" s="24"/>
      <c r="D126" s="44" t="s">
        <v>2139</v>
      </c>
      <c r="E126" s="14">
        <f t="shared" si="10"/>
        <v>646317.49199999997</v>
      </c>
      <c r="F126" s="15">
        <f t="shared" si="6"/>
        <v>666944.64600000007</v>
      </c>
      <c r="G126" s="21">
        <v>687571.8</v>
      </c>
      <c r="H126" s="89" t="s">
        <v>1053</v>
      </c>
    </row>
    <row r="127" spans="1:8" ht="136.5" customHeight="1" x14ac:dyDescent="0.2">
      <c r="A127" s="26" t="s">
        <v>1055</v>
      </c>
      <c r="B127" s="23"/>
      <c r="C127" s="24"/>
      <c r="D127" s="44" t="s">
        <v>2139</v>
      </c>
      <c r="E127" s="14">
        <f t="shared" si="10"/>
        <v>875163.97</v>
      </c>
      <c r="F127" s="15">
        <f t="shared" si="6"/>
        <v>903094.73499999999</v>
      </c>
      <c r="G127" s="21">
        <v>931025.5</v>
      </c>
      <c r="H127" s="89" t="s">
        <v>1057</v>
      </c>
    </row>
    <row r="128" spans="1:8" ht="136.5" customHeight="1" x14ac:dyDescent="0.2">
      <c r="A128" s="26" t="s">
        <v>1059</v>
      </c>
      <c r="B128" s="23"/>
      <c r="C128" s="24"/>
      <c r="D128" s="44" t="s">
        <v>2139</v>
      </c>
      <c r="E128" s="14">
        <f t="shared" si="10"/>
        <v>818137.92999999993</v>
      </c>
      <c r="F128" s="15">
        <f t="shared" si="6"/>
        <v>844248.71499999997</v>
      </c>
      <c r="G128" s="21">
        <v>870359.5</v>
      </c>
      <c r="H128" s="89" t="s">
        <v>1061</v>
      </c>
    </row>
    <row r="129" spans="1:8" ht="136.5" customHeight="1" x14ac:dyDescent="0.2">
      <c r="A129" s="26" t="s">
        <v>1063</v>
      </c>
      <c r="B129" s="23"/>
      <c r="C129" s="24"/>
      <c r="D129" s="44" t="s">
        <v>2139</v>
      </c>
      <c r="E129" s="14">
        <f t="shared" si="10"/>
        <v>919974.89799999993</v>
      </c>
      <c r="F129" s="15">
        <f t="shared" si="6"/>
        <v>949335.79899999988</v>
      </c>
      <c r="G129" s="21">
        <v>978696.7</v>
      </c>
      <c r="H129" s="89" t="s">
        <v>1065</v>
      </c>
    </row>
    <row r="130" spans="1:8" ht="136.5" customHeight="1" x14ac:dyDescent="0.2">
      <c r="A130" s="26" t="s">
        <v>1066</v>
      </c>
      <c r="B130" s="23"/>
      <c r="C130" s="24"/>
      <c r="D130" s="44" t="s">
        <v>2139</v>
      </c>
      <c r="E130" s="14">
        <f t="shared" si="10"/>
        <v>1247823.68</v>
      </c>
      <c r="F130" s="15">
        <f t="shared" si="6"/>
        <v>1287647.8399999999</v>
      </c>
      <c r="G130" s="21">
        <v>1327472</v>
      </c>
      <c r="H130" s="89" t="s">
        <v>1068</v>
      </c>
    </row>
    <row r="131" spans="1:8" ht="136.5" customHeight="1" x14ac:dyDescent="0.2">
      <c r="A131" s="26" t="s">
        <v>1071</v>
      </c>
      <c r="B131" s="23"/>
      <c r="C131" s="24"/>
      <c r="D131" s="44" t="s">
        <v>2139</v>
      </c>
      <c r="E131" s="14">
        <f>G131*0.94</f>
        <v>1480314.8199999998</v>
      </c>
      <c r="F131" s="15">
        <f t="shared" si="6"/>
        <v>1527558.91</v>
      </c>
      <c r="G131" s="21">
        <v>1574803</v>
      </c>
      <c r="H131" s="89" t="s">
        <v>1073</v>
      </c>
    </row>
    <row r="132" spans="1:8" ht="136.5" customHeight="1" x14ac:dyDescent="0.2">
      <c r="A132" s="27" t="s">
        <v>1076</v>
      </c>
      <c r="B132" s="23"/>
      <c r="C132" s="24"/>
      <c r="D132" s="44" t="s">
        <v>2139</v>
      </c>
      <c r="E132" s="14">
        <f t="shared" si="10"/>
        <v>1715032.8199999998</v>
      </c>
      <c r="F132" s="15">
        <f t="shared" si="6"/>
        <v>1769767.91</v>
      </c>
      <c r="G132" s="21">
        <v>1824503</v>
      </c>
      <c r="H132" s="89" t="s">
        <v>1078</v>
      </c>
    </row>
    <row r="133" spans="1:8" ht="136.5" customHeight="1" x14ac:dyDescent="0.2">
      <c r="A133" s="26" t="s">
        <v>1081</v>
      </c>
      <c r="B133" s="23"/>
      <c r="C133" s="24"/>
      <c r="D133" s="44" t="s">
        <v>2139</v>
      </c>
      <c r="E133" s="14">
        <f>G133*0.94</f>
        <v>3249470.96</v>
      </c>
      <c r="F133" s="15">
        <f t="shared" si="6"/>
        <v>3353177.48</v>
      </c>
      <c r="G133" s="21">
        <v>3456884</v>
      </c>
      <c r="H133" s="89" t="s">
        <v>1083</v>
      </c>
    </row>
    <row r="134" spans="1:8" ht="20.25" x14ac:dyDescent="0.3">
      <c r="B134" s="4"/>
      <c r="C134" s="5"/>
      <c r="D134" s="45"/>
      <c r="G134" s="28"/>
      <c r="H134" s="91"/>
    </row>
    <row r="135" spans="1:8" ht="16.5" customHeight="1" x14ac:dyDescent="0.3">
      <c r="A135" s="41"/>
      <c r="B135" s="9"/>
      <c r="C135" s="10"/>
      <c r="D135" s="46"/>
      <c r="E135" s="29"/>
      <c r="F135" s="29"/>
      <c r="G135" s="30"/>
      <c r="H135" s="92"/>
    </row>
    <row r="136" spans="1:8" ht="20.25" x14ac:dyDescent="0.3">
      <c r="B136" s="4"/>
      <c r="C136" s="5"/>
      <c r="D136" s="45"/>
      <c r="G136" s="28"/>
      <c r="H136" s="91"/>
    </row>
    <row r="137" spans="1:8" ht="20.25" x14ac:dyDescent="0.3">
      <c r="B137" s="4"/>
      <c r="C137" s="5"/>
      <c r="D137" s="45"/>
      <c r="G137" s="28"/>
      <c r="H137" s="91"/>
    </row>
    <row r="138" spans="1:8" ht="20.25" x14ac:dyDescent="0.3">
      <c r="B138" s="4"/>
      <c r="C138" s="5"/>
      <c r="D138" s="45"/>
      <c r="G138" s="28"/>
      <c r="H138" s="91"/>
    </row>
    <row r="139" spans="1:8" ht="20.25" x14ac:dyDescent="0.3">
      <c r="B139" s="4"/>
      <c r="C139" s="5"/>
      <c r="D139" s="45"/>
      <c r="G139" s="28"/>
      <c r="H139" s="91"/>
    </row>
    <row r="140" spans="1:8" ht="20.25" x14ac:dyDescent="0.3">
      <c r="B140" s="4"/>
      <c r="C140" s="5"/>
      <c r="D140" s="45"/>
      <c r="G140" s="28"/>
      <c r="H140" s="91"/>
    </row>
    <row r="141" spans="1:8" ht="20.25" x14ac:dyDescent="0.3">
      <c r="B141" s="4"/>
      <c r="C141" s="5"/>
      <c r="D141" s="45"/>
      <c r="G141" s="28"/>
      <c r="H141" s="91"/>
    </row>
    <row r="142" spans="1:8" ht="20.25" x14ac:dyDescent="0.3">
      <c r="B142" s="4"/>
      <c r="C142" s="5"/>
      <c r="D142" s="45"/>
      <c r="G142" s="28"/>
      <c r="H142" s="91"/>
    </row>
    <row r="143" spans="1:8" ht="20.25" x14ac:dyDescent="0.3">
      <c r="B143" s="4"/>
      <c r="C143" s="5"/>
      <c r="D143" s="45"/>
      <c r="G143" s="28"/>
      <c r="H143" s="91"/>
    </row>
    <row r="144" spans="1:8" ht="20.25" x14ac:dyDescent="0.3">
      <c r="B144" s="4"/>
      <c r="C144" s="5"/>
      <c r="D144" s="45"/>
      <c r="G144" s="28"/>
      <c r="H144" s="91"/>
    </row>
    <row r="145" spans="2:8" ht="20.25" x14ac:dyDescent="0.3">
      <c r="B145" s="4"/>
      <c r="C145" s="5"/>
      <c r="D145" s="45"/>
      <c r="G145" s="28"/>
      <c r="H145" s="91"/>
    </row>
    <row r="146" spans="2:8" ht="20.25" x14ac:dyDescent="0.3">
      <c r="B146" s="4"/>
      <c r="C146" s="5"/>
      <c r="D146" s="45"/>
      <c r="G146" s="28"/>
      <c r="H146" s="91"/>
    </row>
    <row r="147" spans="2:8" ht="20.25" x14ac:dyDescent="0.3">
      <c r="B147" s="4"/>
      <c r="C147" s="5"/>
      <c r="D147" s="45"/>
      <c r="G147" s="28"/>
      <c r="H147" s="91"/>
    </row>
    <row r="148" spans="2:8" ht="20.25" x14ac:dyDescent="0.3">
      <c r="B148" s="4"/>
      <c r="C148" s="5"/>
      <c r="D148" s="45"/>
      <c r="G148" s="28"/>
      <c r="H148" s="91"/>
    </row>
    <row r="149" spans="2:8" ht="20.25" x14ac:dyDescent="0.3">
      <c r="B149" s="4"/>
      <c r="C149" s="5"/>
      <c r="D149" s="45"/>
      <c r="G149" s="28"/>
      <c r="H149" s="91"/>
    </row>
    <row r="150" spans="2:8" ht="20.25" x14ac:dyDescent="0.3">
      <c r="B150" s="4"/>
      <c r="C150" s="5"/>
      <c r="D150" s="45"/>
      <c r="G150" s="28"/>
      <c r="H150" s="91"/>
    </row>
    <row r="151" spans="2:8" ht="20.25" x14ac:dyDescent="0.3">
      <c r="B151" s="4"/>
      <c r="C151" s="5"/>
      <c r="D151" s="45"/>
      <c r="G151" s="28"/>
      <c r="H151" s="91"/>
    </row>
    <row r="152" spans="2:8" ht="20.25" x14ac:dyDescent="0.3">
      <c r="B152" s="4"/>
      <c r="C152" s="5"/>
      <c r="D152" s="45"/>
      <c r="G152" s="28"/>
      <c r="H152" s="91"/>
    </row>
    <row r="153" spans="2:8" ht="20.25" x14ac:dyDescent="0.3">
      <c r="B153" s="4"/>
      <c r="C153" s="5"/>
      <c r="D153" s="45"/>
      <c r="G153" s="28"/>
      <c r="H153" s="91"/>
    </row>
    <row r="154" spans="2:8" ht="20.25" x14ac:dyDescent="0.3">
      <c r="B154" s="4"/>
      <c r="C154" s="5"/>
      <c r="D154" s="45"/>
      <c r="G154" s="28"/>
      <c r="H154" s="91"/>
    </row>
    <row r="155" spans="2:8" ht="20.25" x14ac:dyDescent="0.3">
      <c r="B155" s="4"/>
      <c r="C155" s="5"/>
      <c r="D155" s="45"/>
      <c r="G155" s="28"/>
      <c r="H155" s="91"/>
    </row>
    <row r="156" spans="2:8" ht="20.25" x14ac:dyDescent="0.3">
      <c r="B156" s="4"/>
      <c r="C156" s="5"/>
      <c r="D156" s="45"/>
      <c r="G156" s="28"/>
      <c r="H156" s="91"/>
    </row>
    <row r="157" spans="2:8" ht="20.25" x14ac:dyDescent="0.3">
      <c r="B157" s="4"/>
      <c r="C157" s="5"/>
      <c r="D157" s="45"/>
      <c r="G157" s="28"/>
      <c r="H157" s="91"/>
    </row>
    <row r="158" spans="2:8" ht="20.25" x14ac:dyDescent="0.3">
      <c r="B158" s="4"/>
      <c r="C158" s="5"/>
      <c r="D158" s="45"/>
      <c r="G158" s="28"/>
      <c r="H158" s="91"/>
    </row>
    <row r="159" spans="2:8" ht="20.25" x14ac:dyDescent="0.3">
      <c r="B159" s="4"/>
      <c r="C159" s="5"/>
      <c r="D159" s="45"/>
      <c r="G159" s="28"/>
      <c r="H159" s="91"/>
    </row>
    <row r="160" spans="2:8" ht="20.25" x14ac:dyDescent="0.3">
      <c r="B160" s="4"/>
      <c r="C160" s="5"/>
      <c r="D160" s="45"/>
      <c r="G160" s="28"/>
      <c r="H160" s="91"/>
    </row>
    <row r="161" spans="2:8" ht="20.25" x14ac:dyDescent="0.3">
      <c r="B161" s="4"/>
      <c r="C161" s="5"/>
      <c r="D161" s="45"/>
      <c r="G161" s="28"/>
      <c r="H161" s="91"/>
    </row>
    <row r="162" spans="2:8" ht="20.25" x14ac:dyDescent="0.3">
      <c r="B162" s="4"/>
      <c r="C162" s="5"/>
      <c r="D162" s="45"/>
      <c r="G162" s="28"/>
      <c r="H162" s="91"/>
    </row>
    <row r="163" spans="2:8" ht="20.25" x14ac:dyDescent="0.3">
      <c r="B163" s="4"/>
      <c r="C163" s="5"/>
      <c r="D163" s="45"/>
      <c r="G163" s="28"/>
      <c r="H163" s="91"/>
    </row>
    <row r="164" spans="2:8" ht="20.25" x14ac:dyDescent="0.3">
      <c r="B164" s="4"/>
      <c r="C164" s="5"/>
      <c r="D164" s="45"/>
      <c r="G164" s="28"/>
      <c r="H164" s="91"/>
    </row>
    <row r="165" spans="2:8" ht="20.25" x14ac:dyDescent="0.3">
      <c r="B165" s="4"/>
      <c r="C165" s="5"/>
      <c r="D165" s="45"/>
      <c r="G165" s="28"/>
      <c r="H165" s="91"/>
    </row>
    <row r="166" spans="2:8" ht="20.25" x14ac:dyDescent="0.3">
      <c r="B166" s="4"/>
      <c r="C166" s="5"/>
      <c r="D166" s="45"/>
      <c r="G166" s="28"/>
      <c r="H166" s="91"/>
    </row>
    <row r="167" spans="2:8" ht="20.25" x14ac:dyDescent="0.3">
      <c r="B167" s="4"/>
      <c r="C167" s="5"/>
      <c r="D167" s="45"/>
      <c r="G167" s="28"/>
      <c r="H167" s="91"/>
    </row>
    <row r="168" spans="2:8" ht="20.25" x14ac:dyDescent="0.3">
      <c r="B168" s="4"/>
      <c r="C168" s="5"/>
      <c r="D168" s="45"/>
      <c r="G168" s="28"/>
      <c r="H168" s="91"/>
    </row>
    <row r="169" spans="2:8" ht="20.25" x14ac:dyDescent="0.3">
      <c r="B169" s="4"/>
      <c r="C169" s="5"/>
      <c r="D169" s="45"/>
      <c r="G169" s="28"/>
      <c r="H169" s="91"/>
    </row>
    <row r="170" spans="2:8" ht="20.25" x14ac:dyDescent="0.3">
      <c r="B170" s="4"/>
      <c r="C170" s="5"/>
      <c r="D170" s="45"/>
      <c r="G170" s="28"/>
      <c r="H170" s="91"/>
    </row>
    <row r="171" spans="2:8" ht="20.25" x14ac:dyDescent="0.3">
      <c r="B171" s="4"/>
      <c r="C171" s="5"/>
      <c r="D171" s="45"/>
      <c r="G171" s="28"/>
      <c r="H171" s="91"/>
    </row>
    <row r="172" spans="2:8" ht="20.25" x14ac:dyDescent="0.3">
      <c r="B172" s="4"/>
      <c r="C172" s="5"/>
      <c r="D172" s="45"/>
      <c r="G172" s="28"/>
      <c r="H172" s="91"/>
    </row>
    <row r="173" spans="2:8" ht="20.25" x14ac:dyDescent="0.3">
      <c r="B173" s="4"/>
      <c r="C173" s="5"/>
      <c r="D173" s="45"/>
      <c r="G173" s="28"/>
      <c r="H173" s="91"/>
    </row>
    <row r="174" spans="2:8" ht="20.25" x14ac:dyDescent="0.3">
      <c r="B174" s="4"/>
      <c r="C174" s="5"/>
      <c r="D174" s="45"/>
      <c r="G174" s="28"/>
      <c r="H174" s="91"/>
    </row>
    <row r="175" spans="2:8" ht="20.25" x14ac:dyDescent="0.3">
      <c r="B175" s="4"/>
      <c r="C175" s="5"/>
      <c r="D175" s="45"/>
      <c r="G175" s="28"/>
      <c r="H175" s="91"/>
    </row>
    <row r="176" spans="2:8" ht="20.25" x14ac:dyDescent="0.3">
      <c r="B176" s="4"/>
      <c r="C176" s="5"/>
      <c r="D176" s="45"/>
      <c r="G176" s="28"/>
      <c r="H176" s="91"/>
    </row>
    <row r="177" spans="2:8" ht="20.25" x14ac:dyDescent="0.3">
      <c r="B177" s="4"/>
      <c r="C177" s="5"/>
      <c r="D177" s="45"/>
      <c r="G177" s="28"/>
      <c r="H177" s="91"/>
    </row>
    <row r="178" spans="2:8" ht="20.25" x14ac:dyDescent="0.3">
      <c r="B178" s="4"/>
      <c r="C178" s="5"/>
      <c r="D178" s="45"/>
      <c r="G178" s="28"/>
      <c r="H178" s="91"/>
    </row>
    <row r="179" spans="2:8" ht="20.25" x14ac:dyDescent="0.3">
      <c r="B179" s="4"/>
      <c r="C179" s="5"/>
      <c r="D179" s="45"/>
      <c r="G179" s="28"/>
      <c r="H179" s="91"/>
    </row>
    <row r="180" spans="2:8" ht="20.25" x14ac:dyDescent="0.3">
      <c r="B180" s="4"/>
      <c r="C180" s="5"/>
      <c r="D180" s="45"/>
      <c r="G180" s="28"/>
      <c r="H180" s="91"/>
    </row>
    <row r="181" spans="2:8" ht="20.25" x14ac:dyDescent="0.3">
      <c r="B181" s="4"/>
      <c r="C181" s="5"/>
      <c r="D181" s="45"/>
      <c r="G181" s="28"/>
      <c r="H181" s="91"/>
    </row>
    <row r="182" spans="2:8" ht="20.25" x14ac:dyDescent="0.3">
      <c r="B182" s="4"/>
      <c r="C182" s="5"/>
      <c r="D182" s="45"/>
      <c r="G182" s="28"/>
      <c r="H182" s="91"/>
    </row>
    <row r="183" spans="2:8" ht="20.25" x14ac:dyDescent="0.3">
      <c r="B183" s="4"/>
      <c r="C183" s="5"/>
      <c r="D183" s="45"/>
      <c r="G183" s="28"/>
      <c r="H183" s="91"/>
    </row>
    <row r="184" spans="2:8" ht="20.25" x14ac:dyDescent="0.3">
      <c r="B184" s="4"/>
      <c r="C184" s="5"/>
      <c r="D184" s="45"/>
      <c r="G184" s="28"/>
      <c r="H184" s="91"/>
    </row>
    <row r="185" spans="2:8" ht="20.25" x14ac:dyDescent="0.3">
      <c r="B185" s="4"/>
      <c r="C185" s="5"/>
      <c r="D185" s="45"/>
      <c r="G185" s="28"/>
      <c r="H185" s="91"/>
    </row>
    <row r="186" spans="2:8" ht="20.25" x14ac:dyDescent="0.3">
      <c r="B186" s="4"/>
      <c r="C186" s="5"/>
      <c r="D186" s="45"/>
      <c r="G186" s="28"/>
      <c r="H186" s="91"/>
    </row>
    <row r="187" spans="2:8" ht="20.25" x14ac:dyDescent="0.3">
      <c r="B187" s="4"/>
      <c r="C187" s="5"/>
      <c r="D187" s="45"/>
      <c r="G187" s="28"/>
      <c r="H187" s="91"/>
    </row>
    <row r="188" spans="2:8" ht="20.25" x14ac:dyDescent="0.3">
      <c r="B188" s="4"/>
      <c r="C188" s="5"/>
      <c r="D188" s="45"/>
      <c r="G188" s="28"/>
      <c r="H188" s="91"/>
    </row>
    <row r="189" spans="2:8" ht="20.25" x14ac:dyDescent="0.3">
      <c r="B189" s="4"/>
      <c r="C189" s="5"/>
      <c r="D189" s="45"/>
      <c r="G189" s="28"/>
      <c r="H189" s="91"/>
    </row>
    <row r="190" spans="2:8" ht="20.25" x14ac:dyDescent="0.3">
      <c r="B190" s="4"/>
      <c r="C190" s="5"/>
      <c r="D190" s="45"/>
      <c r="G190" s="28"/>
      <c r="H190" s="91"/>
    </row>
    <row r="191" spans="2:8" ht="20.25" x14ac:dyDescent="0.3">
      <c r="B191" s="4"/>
      <c r="C191" s="5"/>
      <c r="D191" s="45"/>
      <c r="G191" s="28"/>
      <c r="H191" s="91"/>
    </row>
    <row r="192" spans="2:8" ht="20.25" x14ac:dyDescent="0.3">
      <c r="B192" s="4"/>
      <c r="C192" s="5"/>
      <c r="D192" s="45"/>
      <c r="G192" s="28"/>
      <c r="H192" s="91"/>
    </row>
    <row r="193" spans="2:8" ht="20.25" x14ac:dyDescent="0.3">
      <c r="B193" s="4"/>
      <c r="C193" s="5"/>
      <c r="D193" s="45"/>
      <c r="G193" s="28"/>
      <c r="H193" s="91"/>
    </row>
    <row r="194" spans="2:8" ht="20.25" x14ac:dyDescent="0.3">
      <c r="B194" s="4"/>
      <c r="C194" s="5"/>
      <c r="D194" s="45"/>
      <c r="G194" s="28"/>
      <c r="H194" s="91"/>
    </row>
    <row r="195" spans="2:8" ht="20.25" x14ac:dyDescent="0.3">
      <c r="B195" s="4"/>
      <c r="C195" s="5"/>
      <c r="D195" s="45"/>
      <c r="G195" s="28"/>
      <c r="H195" s="91"/>
    </row>
    <row r="196" spans="2:8" ht="20.25" x14ac:dyDescent="0.3">
      <c r="B196" s="4"/>
      <c r="C196" s="5"/>
      <c r="D196" s="45"/>
      <c r="G196" s="28"/>
      <c r="H196" s="91"/>
    </row>
    <row r="197" spans="2:8" ht="20.25" x14ac:dyDescent="0.3">
      <c r="B197" s="4"/>
      <c r="C197" s="5"/>
      <c r="D197" s="45"/>
      <c r="G197" s="28"/>
      <c r="H197" s="91"/>
    </row>
    <row r="198" spans="2:8" ht="20.25" x14ac:dyDescent="0.3">
      <c r="B198" s="4"/>
      <c r="C198" s="5"/>
      <c r="D198" s="45"/>
      <c r="G198" s="28"/>
      <c r="H198" s="91"/>
    </row>
    <row r="199" spans="2:8" ht="20.25" x14ac:dyDescent="0.3">
      <c r="B199" s="4"/>
      <c r="C199" s="5"/>
      <c r="D199" s="45"/>
      <c r="G199" s="28"/>
      <c r="H199" s="91"/>
    </row>
    <row r="200" spans="2:8" ht="20.25" x14ac:dyDescent="0.3">
      <c r="B200" s="4"/>
      <c r="C200" s="5"/>
      <c r="D200" s="45"/>
      <c r="G200" s="28"/>
      <c r="H200" s="91"/>
    </row>
    <row r="201" spans="2:8" ht="20.25" x14ac:dyDescent="0.3">
      <c r="B201" s="4"/>
      <c r="C201" s="5"/>
      <c r="D201" s="45"/>
      <c r="G201" s="28"/>
      <c r="H201" s="91"/>
    </row>
    <row r="202" spans="2:8" ht="20.25" x14ac:dyDescent="0.3">
      <c r="B202" s="4"/>
      <c r="C202" s="5"/>
      <c r="D202" s="45"/>
      <c r="G202" s="28"/>
      <c r="H202" s="91"/>
    </row>
    <row r="203" spans="2:8" ht="20.25" x14ac:dyDescent="0.3">
      <c r="B203" s="4"/>
      <c r="C203" s="5"/>
      <c r="D203" s="45"/>
      <c r="G203" s="28"/>
      <c r="H203" s="91"/>
    </row>
    <row r="204" spans="2:8" ht="20.25" x14ac:dyDescent="0.3">
      <c r="B204" s="4"/>
      <c r="C204" s="5"/>
      <c r="D204" s="45"/>
      <c r="G204" s="28"/>
      <c r="H204" s="91"/>
    </row>
    <row r="205" spans="2:8" ht="20.25" x14ac:dyDescent="0.3">
      <c r="B205" s="4"/>
      <c r="C205" s="5"/>
      <c r="D205" s="45"/>
      <c r="G205" s="28"/>
      <c r="H205" s="91"/>
    </row>
    <row r="206" spans="2:8" ht="20.25" x14ac:dyDescent="0.3">
      <c r="B206" s="4"/>
      <c r="C206" s="5"/>
      <c r="D206" s="45"/>
      <c r="G206" s="28"/>
      <c r="H206" s="91"/>
    </row>
    <row r="207" spans="2:8" ht="20.25" x14ac:dyDescent="0.3">
      <c r="B207" s="4"/>
      <c r="C207" s="5"/>
      <c r="D207" s="45"/>
      <c r="G207" s="28"/>
      <c r="H207" s="91"/>
    </row>
    <row r="208" spans="2:8" ht="20.25" x14ac:dyDescent="0.3">
      <c r="B208" s="4"/>
      <c r="C208" s="5"/>
      <c r="D208" s="45"/>
      <c r="G208" s="28"/>
      <c r="H208" s="91"/>
    </row>
    <row r="209" spans="2:8" ht="20.25" x14ac:dyDescent="0.3">
      <c r="B209" s="4"/>
      <c r="C209" s="5"/>
      <c r="D209" s="45"/>
      <c r="G209" s="28"/>
      <c r="H209" s="91"/>
    </row>
    <row r="210" spans="2:8" ht="20.25" x14ac:dyDescent="0.3">
      <c r="B210" s="4"/>
      <c r="C210" s="5"/>
      <c r="D210" s="45"/>
      <c r="G210" s="28"/>
      <c r="H210" s="91"/>
    </row>
    <row r="211" spans="2:8" ht="20.25" x14ac:dyDescent="0.3">
      <c r="B211" s="4"/>
      <c r="C211" s="5"/>
      <c r="D211" s="45"/>
      <c r="G211" s="28"/>
      <c r="H211" s="91"/>
    </row>
    <row r="212" spans="2:8" ht="20.25" x14ac:dyDescent="0.3">
      <c r="B212" s="4"/>
      <c r="C212" s="5"/>
      <c r="D212" s="45"/>
      <c r="G212" s="28"/>
      <c r="H212" s="91"/>
    </row>
    <row r="213" spans="2:8" ht="20.25" x14ac:dyDescent="0.3">
      <c r="B213" s="4"/>
      <c r="C213" s="5"/>
      <c r="D213" s="45"/>
      <c r="G213" s="28"/>
      <c r="H213" s="91"/>
    </row>
    <row r="214" spans="2:8" ht="20.25" x14ac:dyDescent="0.3">
      <c r="B214" s="4"/>
      <c r="C214" s="5"/>
      <c r="D214" s="45"/>
      <c r="G214" s="28"/>
      <c r="H214" s="91"/>
    </row>
    <row r="215" spans="2:8" ht="20.25" x14ac:dyDescent="0.3">
      <c r="B215" s="4"/>
      <c r="C215" s="5"/>
      <c r="D215" s="45"/>
      <c r="G215" s="28"/>
      <c r="H215" s="91"/>
    </row>
    <row r="216" spans="2:8" ht="20.25" x14ac:dyDescent="0.3">
      <c r="B216" s="4"/>
      <c r="C216" s="5"/>
      <c r="D216" s="45"/>
      <c r="G216" s="28"/>
      <c r="H216" s="91"/>
    </row>
    <row r="217" spans="2:8" ht="20.25" x14ac:dyDescent="0.3">
      <c r="B217" s="4"/>
      <c r="C217" s="5"/>
      <c r="D217" s="45"/>
      <c r="G217" s="28"/>
      <c r="H217" s="91"/>
    </row>
    <row r="218" spans="2:8" ht="20.25" x14ac:dyDescent="0.3">
      <c r="B218" s="4"/>
      <c r="C218" s="5"/>
      <c r="D218" s="45"/>
      <c r="G218" s="28"/>
      <c r="H218" s="91"/>
    </row>
    <row r="219" spans="2:8" ht="20.25" x14ac:dyDescent="0.3">
      <c r="B219" s="4"/>
      <c r="C219" s="5"/>
      <c r="D219" s="45"/>
      <c r="G219" s="28"/>
      <c r="H219" s="91"/>
    </row>
    <row r="220" spans="2:8" ht="20.25" x14ac:dyDescent="0.3">
      <c r="B220" s="4"/>
      <c r="C220" s="5"/>
      <c r="D220" s="45"/>
      <c r="G220" s="28"/>
      <c r="H220" s="91"/>
    </row>
    <row r="221" spans="2:8" ht="20.25" x14ac:dyDescent="0.3">
      <c r="B221" s="4"/>
      <c r="C221" s="5"/>
      <c r="D221" s="45"/>
      <c r="G221" s="28"/>
      <c r="H221" s="91"/>
    </row>
    <row r="222" spans="2:8" ht="20.25" x14ac:dyDescent="0.3">
      <c r="B222" s="4"/>
      <c r="C222" s="5"/>
      <c r="D222" s="45"/>
      <c r="G222" s="28"/>
      <c r="H222" s="91"/>
    </row>
    <row r="223" spans="2:8" ht="20.25" x14ac:dyDescent="0.3">
      <c r="B223" s="4"/>
      <c r="C223" s="5"/>
      <c r="D223" s="45"/>
      <c r="G223" s="28"/>
      <c r="H223" s="91"/>
    </row>
    <row r="224" spans="2:8" ht="20.25" x14ac:dyDescent="0.3">
      <c r="B224" s="4"/>
      <c r="C224" s="5"/>
      <c r="D224" s="45"/>
      <c r="G224" s="28"/>
      <c r="H224" s="91"/>
    </row>
    <row r="225" spans="2:8" ht="20.25" x14ac:dyDescent="0.3">
      <c r="B225" s="4"/>
      <c r="C225" s="5"/>
      <c r="D225" s="45"/>
      <c r="G225" s="28"/>
      <c r="H225" s="91"/>
    </row>
    <row r="226" spans="2:8" ht="20.25" x14ac:dyDescent="0.3">
      <c r="B226" s="4"/>
      <c r="C226" s="5"/>
      <c r="D226" s="45"/>
      <c r="G226" s="28"/>
      <c r="H226" s="91"/>
    </row>
    <row r="227" spans="2:8" ht="20.25" x14ac:dyDescent="0.3">
      <c r="B227" s="4"/>
      <c r="C227" s="5"/>
      <c r="D227" s="45"/>
      <c r="G227" s="28"/>
      <c r="H227" s="91"/>
    </row>
    <row r="228" spans="2:8" ht="20.25" x14ac:dyDescent="0.3">
      <c r="B228" s="4"/>
      <c r="C228" s="5"/>
      <c r="D228" s="45"/>
      <c r="G228" s="28"/>
      <c r="H228" s="91"/>
    </row>
    <row r="229" spans="2:8" ht="20.25" x14ac:dyDescent="0.3">
      <c r="B229" s="4"/>
      <c r="C229" s="5"/>
      <c r="D229" s="45"/>
      <c r="G229" s="28"/>
      <c r="H229" s="91"/>
    </row>
    <row r="230" spans="2:8" ht="20.25" x14ac:dyDescent="0.3">
      <c r="B230" s="4"/>
      <c r="C230" s="5"/>
      <c r="D230" s="45"/>
      <c r="G230" s="28"/>
      <c r="H230" s="91"/>
    </row>
    <row r="231" spans="2:8" ht="20.25" x14ac:dyDescent="0.3">
      <c r="B231" s="4"/>
      <c r="C231" s="5"/>
      <c r="D231" s="45"/>
      <c r="G231" s="28"/>
      <c r="H231" s="91"/>
    </row>
    <row r="232" spans="2:8" ht="20.25" x14ac:dyDescent="0.3">
      <c r="B232" s="4"/>
      <c r="C232" s="5"/>
      <c r="D232" s="45"/>
      <c r="G232" s="28"/>
      <c r="H232" s="91"/>
    </row>
    <row r="233" spans="2:8" ht="20.25" x14ac:dyDescent="0.3">
      <c r="B233" s="4"/>
      <c r="C233" s="5"/>
      <c r="D233" s="45"/>
      <c r="G233" s="28"/>
      <c r="H233" s="91"/>
    </row>
    <row r="234" spans="2:8" ht="20.25" x14ac:dyDescent="0.3">
      <c r="B234" s="4"/>
      <c r="C234" s="5"/>
      <c r="D234" s="45"/>
      <c r="G234" s="28"/>
      <c r="H234" s="91"/>
    </row>
    <row r="235" spans="2:8" ht="20.25" x14ac:dyDescent="0.3">
      <c r="B235" s="4"/>
      <c r="C235" s="5"/>
      <c r="D235" s="45"/>
      <c r="G235" s="28"/>
      <c r="H235" s="91"/>
    </row>
    <row r="236" spans="2:8" ht="20.25" x14ac:dyDescent="0.3">
      <c r="B236" s="4"/>
      <c r="C236" s="5"/>
      <c r="D236" s="45"/>
      <c r="G236" s="28"/>
      <c r="H236" s="91"/>
    </row>
    <row r="237" spans="2:8" ht="20.25" x14ac:dyDescent="0.3">
      <c r="B237" s="4"/>
      <c r="C237" s="5"/>
      <c r="D237" s="45"/>
      <c r="G237" s="28"/>
      <c r="H237" s="91"/>
    </row>
    <row r="238" spans="2:8" ht="20.25" x14ac:dyDescent="0.3">
      <c r="B238" s="4"/>
      <c r="C238" s="5"/>
      <c r="D238" s="45"/>
      <c r="G238" s="28"/>
      <c r="H238" s="91"/>
    </row>
    <row r="239" spans="2:8" ht="20.25" x14ac:dyDescent="0.3">
      <c r="B239" s="4"/>
      <c r="C239" s="5"/>
      <c r="D239" s="45"/>
      <c r="G239" s="28"/>
      <c r="H239" s="91"/>
    </row>
    <row r="240" spans="2:8" ht="20.25" x14ac:dyDescent="0.3">
      <c r="B240" s="4"/>
      <c r="C240" s="5"/>
      <c r="D240" s="45"/>
      <c r="G240" s="28"/>
      <c r="H240" s="91"/>
    </row>
    <row r="241" spans="2:8" ht="20.25" x14ac:dyDescent="0.3">
      <c r="B241" s="4"/>
      <c r="C241" s="5"/>
      <c r="D241" s="45"/>
      <c r="G241" s="28"/>
      <c r="H241" s="91"/>
    </row>
    <row r="242" spans="2:8" ht="20.25" x14ac:dyDescent="0.3">
      <c r="B242" s="4"/>
      <c r="C242" s="5"/>
      <c r="D242" s="45"/>
      <c r="G242" s="28"/>
      <c r="H242" s="91"/>
    </row>
    <row r="243" spans="2:8" ht="20.25" x14ac:dyDescent="0.3">
      <c r="B243" s="4"/>
      <c r="C243" s="5"/>
      <c r="D243" s="45"/>
      <c r="G243" s="28"/>
      <c r="H243" s="91"/>
    </row>
    <row r="244" spans="2:8" ht="20.25" x14ac:dyDescent="0.3">
      <c r="B244" s="4"/>
      <c r="C244" s="5"/>
      <c r="D244" s="45"/>
      <c r="G244" s="28"/>
      <c r="H244" s="91"/>
    </row>
    <row r="245" spans="2:8" ht="20.25" x14ac:dyDescent="0.3">
      <c r="B245" s="4"/>
      <c r="C245" s="5"/>
      <c r="D245" s="45"/>
      <c r="G245" s="28"/>
      <c r="H245" s="91"/>
    </row>
    <row r="246" spans="2:8" ht="20.25" x14ac:dyDescent="0.3">
      <c r="B246" s="4"/>
      <c r="C246" s="5"/>
      <c r="D246" s="45"/>
      <c r="G246" s="28"/>
      <c r="H246" s="91"/>
    </row>
    <row r="247" spans="2:8" ht="20.25" x14ac:dyDescent="0.3">
      <c r="B247" s="4"/>
      <c r="C247" s="5"/>
      <c r="D247" s="45"/>
      <c r="G247" s="28"/>
      <c r="H247" s="91"/>
    </row>
    <row r="248" spans="2:8" ht="20.25" x14ac:dyDescent="0.3">
      <c r="B248" s="4"/>
      <c r="C248" s="5"/>
      <c r="D248" s="45"/>
      <c r="G248" s="28"/>
      <c r="H248" s="91"/>
    </row>
    <row r="249" spans="2:8" ht="20.25" x14ac:dyDescent="0.3">
      <c r="B249" s="4"/>
      <c r="C249" s="5"/>
      <c r="D249" s="45"/>
      <c r="G249" s="28"/>
      <c r="H249" s="91"/>
    </row>
    <row r="250" spans="2:8" ht="20.25" x14ac:dyDescent="0.3">
      <c r="B250" s="4"/>
      <c r="C250" s="5"/>
      <c r="D250" s="45"/>
      <c r="G250" s="28"/>
      <c r="H250" s="91"/>
    </row>
    <row r="251" spans="2:8" ht="20.25" x14ac:dyDescent="0.3">
      <c r="B251" s="4"/>
      <c r="C251" s="5"/>
      <c r="D251" s="45"/>
      <c r="G251" s="28"/>
      <c r="H251" s="91"/>
    </row>
    <row r="252" spans="2:8" ht="20.25" x14ac:dyDescent="0.3">
      <c r="B252" s="4"/>
      <c r="C252" s="5"/>
      <c r="D252" s="45"/>
      <c r="G252" s="28"/>
      <c r="H252" s="91"/>
    </row>
    <row r="253" spans="2:8" ht="20.25" x14ac:dyDescent="0.3">
      <c r="B253" s="4"/>
      <c r="C253" s="5"/>
      <c r="D253" s="45"/>
      <c r="G253" s="28"/>
      <c r="H253" s="91"/>
    </row>
    <row r="254" spans="2:8" ht="20.25" x14ac:dyDescent="0.3">
      <c r="B254" s="4"/>
      <c r="C254" s="5"/>
      <c r="D254" s="45"/>
      <c r="G254" s="28"/>
      <c r="H254" s="91"/>
    </row>
    <row r="255" spans="2:8" ht="20.25" x14ac:dyDescent="0.3">
      <c r="B255" s="4"/>
      <c r="C255" s="5"/>
      <c r="D255" s="45"/>
      <c r="G255" s="28"/>
      <c r="H255" s="91"/>
    </row>
    <row r="256" spans="2:8" ht="20.25" x14ac:dyDescent="0.3">
      <c r="B256" s="4"/>
      <c r="C256" s="5"/>
      <c r="D256" s="45"/>
      <c r="G256" s="28"/>
      <c r="H256" s="91"/>
    </row>
    <row r="257" spans="2:8" ht="20.25" x14ac:dyDescent="0.3">
      <c r="B257" s="4"/>
      <c r="C257" s="5"/>
      <c r="D257" s="45"/>
      <c r="G257" s="28"/>
      <c r="H257" s="91"/>
    </row>
    <row r="258" spans="2:8" ht="20.25" x14ac:dyDescent="0.3">
      <c r="B258" s="4"/>
      <c r="C258" s="5"/>
      <c r="D258" s="45"/>
      <c r="G258" s="28"/>
      <c r="H258" s="91"/>
    </row>
    <row r="259" spans="2:8" ht="20.25" x14ac:dyDescent="0.3">
      <c r="B259" s="4"/>
      <c r="C259" s="5"/>
      <c r="D259" s="45"/>
      <c r="G259" s="28"/>
      <c r="H259" s="91"/>
    </row>
    <row r="260" spans="2:8" ht="20.25" x14ac:dyDescent="0.3">
      <c r="B260" s="4"/>
      <c r="C260" s="5"/>
      <c r="D260" s="45"/>
      <c r="G260" s="28"/>
      <c r="H260" s="91"/>
    </row>
    <row r="261" spans="2:8" ht="20.25" x14ac:dyDescent="0.3">
      <c r="B261" s="4"/>
      <c r="C261" s="5"/>
      <c r="D261" s="45"/>
      <c r="G261" s="28"/>
      <c r="H261" s="91"/>
    </row>
    <row r="262" spans="2:8" ht="20.25" x14ac:dyDescent="0.3">
      <c r="B262" s="4"/>
      <c r="C262" s="5"/>
      <c r="D262" s="45"/>
      <c r="G262" s="28"/>
      <c r="H262" s="91"/>
    </row>
    <row r="263" spans="2:8" ht="20.25" x14ac:dyDescent="0.3">
      <c r="B263" s="4"/>
      <c r="C263" s="5"/>
      <c r="D263" s="45"/>
      <c r="G263" s="28"/>
      <c r="H263" s="91"/>
    </row>
    <row r="264" spans="2:8" ht="20.25" x14ac:dyDescent="0.3">
      <c r="B264" s="4"/>
      <c r="C264" s="5"/>
      <c r="D264" s="45"/>
      <c r="G264" s="28"/>
      <c r="H264" s="91"/>
    </row>
    <row r="265" spans="2:8" ht="20.25" x14ac:dyDescent="0.3">
      <c r="B265" s="4"/>
      <c r="C265" s="5"/>
      <c r="D265" s="45"/>
      <c r="G265" s="28"/>
      <c r="H265" s="91"/>
    </row>
    <row r="266" spans="2:8" ht="20.25" x14ac:dyDescent="0.3">
      <c r="B266" s="4"/>
      <c r="C266" s="5"/>
      <c r="D266" s="45"/>
      <c r="G266" s="28"/>
      <c r="H266" s="91"/>
    </row>
    <row r="267" spans="2:8" ht="20.25" x14ac:dyDescent="0.3">
      <c r="B267" s="4"/>
      <c r="C267" s="5"/>
      <c r="D267" s="45"/>
      <c r="G267" s="28"/>
      <c r="H267" s="91"/>
    </row>
    <row r="268" spans="2:8" ht="20.25" x14ac:dyDescent="0.3">
      <c r="B268" s="4"/>
      <c r="C268" s="5"/>
      <c r="D268" s="45"/>
      <c r="G268" s="28"/>
      <c r="H268" s="91"/>
    </row>
    <row r="269" spans="2:8" ht="20.25" x14ac:dyDescent="0.3">
      <c r="B269" s="4"/>
      <c r="C269" s="5"/>
      <c r="D269" s="45"/>
      <c r="G269" s="28"/>
      <c r="H269" s="91"/>
    </row>
    <row r="270" spans="2:8" ht="20.25" x14ac:dyDescent="0.3">
      <c r="B270" s="4"/>
      <c r="C270" s="5"/>
      <c r="D270" s="45"/>
      <c r="G270" s="28"/>
      <c r="H270" s="91"/>
    </row>
    <row r="271" spans="2:8" ht="20.25" x14ac:dyDescent="0.3">
      <c r="B271" s="4"/>
      <c r="C271" s="5"/>
      <c r="D271" s="45"/>
      <c r="G271" s="28"/>
      <c r="H271" s="91"/>
    </row>
    <row r="272" spans="2:8" ht="20.25" x14ac:dyDescent="0.3">
      <c r="B272" s="4"/>
      <c r="C272" s="5"/>
      <c r="D272" s="45"/>
      <c r="G272" s="28"/>
      <c r="H272" s="91"/>
    </row>
    <row r="273" spans="2:8" ht="20.25" x14ac:dyDescent="0.3">
      <c r="B273" s="4"/>
      <c r="C273" s="5"/>
      <c r="D273" s="45"/>
      <c r="G273" s="28"/>
      <c r="H273" s="91"/>
    </row>
    <row r="274" spans="2:8" ht="20.25" x14ac:dyDescent="0.3">
      <c r="B274" s="4"/>
      <c r="C274" s="5"/>
      <c r="D274" s="45"/>
      <c r="G274" s="28"/>
      <c r="H274" s="91"/>
    </row>
    <row r="275" spans="2:8" ht="20.25" x14ac:dyDescent="0.3">
      <c r="B275" s="4"/>
      <c r="C275" s="5"/>
      <c r="D275" s="45"/>
      <c r="G275" s="28"/>
      <c r="H275" s="91"/>
    </row>
    <row r="276" spans="2:8" ht="20.25" x14ac:dyDescent="0.3">
      <c r="B276" s="4"/>
      <c r="C276" s="5"/>
      <c r="D276" s="45"/>
      <c r="G276" s="28"/>
      <c r="H276" s="91"/>
    </row>
    <row r="277" spans="2:8" ht="20.25" x14ac:dyDescent="0.3">
      <c r="B277" s="4"/>
      <c r="C277" s="5"/>
      <c r="D277" s="45"/>
      <c r="G277" s="28"/>
      <c r="H277" s="91"/>
    </row>
    <row r="278" spans="2:8" ht="20.25" x14ac:dyDescent="0.3">
      <c r="B278" s="4"/>
      <c r="C278" s="5"/>
      <c r="D278" s="45"/>
      <c r="G278" s="28"/>
      <c r="H278" s="91"/>
    </row>
    <row r="279" spans="2:8" ht="20.25" x14ac:dyDescent="0.3">
      <c r="B279" s="4"/>
      <c r="C279" s="5"/>
      <c r="D279" s="45"/>
      <c r="G279" s="28"/>
      <c r="H279" s="91"/>
    </row>
    <row r="280" spans="2:8" ht="20.25" x14ac:dyDescent="0.3">
      <c r="B280" s="4"/>
      <c r="C280" s="5"/>
      <c r="D280" s="45"/>
      <c r="G280" s="28"/>
      <c r="H280" s="91"/>
    </row>
    <row r="281" spans="2:8" ht="20.25" x14ac:dyDescent="0.3">
      <c r="B281" s="4"/>
      <c r="C281" s="5"/>
      <c r="D281" s="45"/>
      <c r="G281" s="28"/>
      <c r="H281" s="91"/>
    </row>
    <row r="282" spans="2:8" ht="20.25" x14ac:dyDescent="0.3">
      <c r="B282" s="4"/>
      <c r="C282" s="5"/>
      <c r="D282" s="45"/>
      <c r="G282" s="28"/>
      <c r="H282" s="91"/>
    </row>
    <row r="283" spans="2:8" ht="20.25" x14ac:dyDescent="0.3">
      <c r="B283" s="4"/>
      <c r="C283" s="5"/>
      <c r="D283" s="45"/>
      <c r="G283" s="28"/>
      <c r="H283" s="91"/>
    </row>
    <row r="284" spans="2:8" ht="20.25" x14ac:dyDescent="0.3">
      <c r="B284" s="4"/>
      <c r="C284" s="5"/>
      <c r="D284" s="45"/>
      <c r="G284" s="28"/>
      <c r="H284" s="91"/>
    </row>
    <row r="285" spans="2:8" ht="20.25" x14ac:dyDescent="0.3">
      <c r="B285" s="4"/>
      <c r="C285" s="5"/>
      <c r="D285" s="45"/>
      <c r="G285" s="28"/>
      <c r="H285" s="91"/>
    </row>
    <row r="286" spans="2:8" ht="20.25" x14ac:dyDescent="0.3">
      <c r="B286" s="4"/>
      <c r="C286" s="5"/>
      <c r="D286" s="45"/>
      <c r="G286" s="28"/>
      <c r="H286" s="91"/>
    </row>
    <row r="287" spans="2:8" ht="20.25" x14ac:dyDescent="0.3">
      <c r="B287" s="4"/>
      <c r="C287" s="5"/>
      <c r="D287" s="45"/>
      <c r="G287" s="28"/>
      <c r="H287" s="91"/>
    </row>
    <row r="288" spans="2:8" ht="20.25" x14ac:dyDescent="0.3">
      <c r="B288" s="4"/>
      <c r="C288" s="5"/>
      <c r="D288" s="45"/>
      <c r="G288" s="28"/>
      <c r="H288" s="91"/>
    </row>
    <row r="289" spans="2:8" ht="20.25" x14ac:dyDescent="0.3">
      <c r="B289" s="4"/>
      <c r="C289" s="5"/>
      <c r="D289" s="45"/>
      <c r="G289" s="28"/>
      <c r="H289" s="91"/>
    </row>
    <row r="290" spans="2:8" ht="20.25" x14ac:dyDescent="0.3">
      <c r="B290" s="4"/>
      <c r="C290" s="5"/>
      <c r="D290" s="45"/>
      <c r="G290" s="28"/>
      <c r="H290" s="91"/>
    </row>
    <row r="291" spans="2:8" ht="20.25" x14ac:dyDescent="0.3">
      <c r="B291" s="4"/>
      <c r="C291" s="5"/>
      <c r="D291" s="45"/>
      <c r="G291" s="28"/>
      <c r="H291" s="91"/>
    </row>
    <row r="292" spans="2:8" ht="20.25" x14ac:dyDescent="0.3">
      <c r="B292" s="4"/>
      <c r="C292" s="5"/>
      <c r="D292" s="45"/>
      <c r="G292" s="28"/>
      <c r="H292" s="91"/>
    </row>
    <row r="293" spans="2:8" ht="20.25" x14ac:dyDescent="0.3">
      <c r="B293" s="4"/>
      <c r="C293" s="5"/>
      <c r="D293" s="45"/>
      <c r="G293" s="28"/>
      <c r="H293" s="91"/>
    </row>
    <row r="294" spans="2:8" ht="20.25" x14ac:dyDescent="0.3">
      <c r="B294" s="4"/>
      <c r="C294" s="5"/>
      <c r="D294" s="45"/>
      <c r="G294" s="28"/>
      <c r="H294" s="91"/>
    </row>
    <row r="295" spans="2:8" ht="20.25" x14ac:dyDescent="0.3">
      <c r="B295" s="4"/>
      <c r="C295" s="5"/>
      <c r="D295" s="45"/>
      <c r="G295" s="28"/>
      <c r="H295" s="91"/>
    </row>
    <row r="296" spans="2:8" ht="20.25" x14ac:dyDescent="0.3">
      <c r="B296" s="4"/>
      <c r="C296" s="5"/>
      <c r="D296" s="45"/>
      <c r="G296" s="28"/>
      <c r="H296" s="91"/>
    </row>
    <row r="297" spans="2:8" ht="20.25" x14ac:dyDescent="0.3">
      <c r="B297" s="4"/>
      <c r="C297" s="5"/>
      <c r="D297" s="45"/>
      <c r="G297" s="28"/>
      <c r="H297" s="91"/>
    </row>
    <row r="298" spans="2:8" ht="20.25" x14ac:dyDescent="0.3">
      <c r="B298" s="4"/>
      <c r="C298" s="5"/>
      <c r="D298" s="45"/>
      <c r="G298" s="28"/>
      <c r="H298" s="91"/>
    </row>
    <row r="299" spans="2:8" ht="20.25" x14ac:dyDescent="0.3">
      <c r="B299" s="4"/>
      <c r="C299" s="5"/>
      <c r="D299" s="45"/>
      <c r="G299" s="28"/>
      <c r="H299" s="91"/>
    </row>
    <row r="300" spans="2:8" ht="20.25" x14ac:dyDescent="0.3">
      <c r="B300" s="4"/>
      <c r="C300" s="5"/>
      <c r="D300" s="45"/>
      <c r="G300" s="28"/>
      <c r="H300" s="91"/>
    </row>
    <row r="301" spans="2:8" ht="20.25" x14ac:dyDescent="0.3">
      <c r="B301" s="4"/>
      <c r="C301" s="5"/>
      <c r="D301" s="45"/>
      <c r="G301" s="28"/>
      <c r="H301" s="91"/>
    </row>
    <row r="302" spans="2:8" ht="20.25" x14ac:dyDescent="0.3">
      <c r="B302" s="4"/>
      <c r="C302" s="5"/>
      <c r="D302" s="45"/>
      <c r="G302" s="28"/>
      <c r="H302" s="91"/>
    </row>
    <row r="303" spans="2:8" ht="20.25" x14ac:dyDescent="0.3">
      <c r="B303" s="4"/>
      <c r="C303" s="5"/>
      <c r="D303" s="45"/>
      <c r="G303" s="28"/>
      <c r="H303" s="91"/>
    </row>
    <row r="304" spans="2:8" ht="20.25" x14ac:dyDescent="0.3">
      <c r="B304" s="4"/>
      <c r="C304" s="5"/>
      <c r="D304" s="45"/>
      <c r="G304" s="28"/>
      <c r="H304" s="91"/>
    </row>
    <row r="305" spans="2:8" ht="20.25" x14ac:dyDescent="0.3">
      <c r="B305" s="4"/>
      <c r="C305" s="5"/>
      <c r="D305" s="45"/>
      <c r="G305" s="28"/>
      <c r="H305" s="91"/>
    </row>
    <row r="306" spans="2:8" ht="20.25" x14ac:dyDescent="0.3">
      <c r="B306" s="4"/>
      <c r="C306" s="5"/>
      <c r="D306" s="45"/>
      <c r="G306" s="28"/>
      <c r="H306" s="91"/>
    </row>
    <row r="307" spans="2:8" ht="20.25" x14ac:dyDescent="0.3">
      <c r="B307" s="4"/>
      <c r="C307" s="5"/>
      <c r="D307" s="45"/>
      <c r="G307" s="28"/>
      <c r="H307" s="91"/>
    </row>
    <row r="308" spans="2:8" ht="20.25" x14ac:dyDescent="0.3">
      <c r="B308" s="4"/>
      <c r="C308" s="5"/>
      <c r="D308" s="45"/>
      <c r="G308" s="28"/>
      <c r="H308" s="91"/>
    </row>
    <row r="309" spans="2:8" ht="20.25" x14ac:dyDescent="0.3">
      <c r="B309" s="4"/>
      <c r="C309" s="5"/>
      <c r="D309" s="45"/>
      <c r="G309" s="28"/>
      <c r="H309" s="91"/>
    </row>
    <row r="310" spans="2:8" ht="20.25" x14ac:dyDescent="0.3">
      <c r="B310" s="4"/>
      <c r="C310" s="5"/>
      <c r="D310" s="45"/>
      <c r="G310" s="28"/>
      <c r="H310" s="91"/>
    </row>
    <row r="311" spans="2:8" ht="20.25" x14ac:dyDescent="0.3">
      <c r="B311" s="4"/>
      <c r="C311" s="5"/>
      <c r="D311" s="45"/>
      <c r="G311" s="28"/>
      <c r="H311" s="91"/>
    </row>
    <row r="312" spans="2:8" ht="20.25" x14ac:dyDescent="0.3">
      <c r="B312" s="4"/>
      <c r="C312" s="5"/>
      <c r="D312" s="45"/>
      <c r="G312" s="28"/>
      <c r="H312" s="91"/>
    </row>
    <row r="313" spans="2:8" ht="20.25" x14ac:dyDescent="0.3">
      <c r="B313" s="4"/>
      <c r="C313" s="5"/>
      <c r="D313" s="45"/>
      <c r="G313" s="28"/>
      <c r="H313" s="91"/>
    </row>
    <row r="314" spans="2:8" ht="20.25" x14ac:dyDescent="0.3">
      <c r="B314" s="4"/>
      <c r="C314" s="5"/>
      <c r="D314" s="45"/>
      <c r="G314" s="28"/>
      <c r="H314" s="91"/>
    </row>
    <row r="315" spans="2:8" ht="20.25" x14ac:dyDescent="0.3">
      <c r="B315" s="4"/>
      <c r="C315" s="5"/>
      <c r="D315" s="45"/>
      <c r="G315" s="28"/>
      <c r="H315" s="91"/>
    </row>
    <row r="316" spans="2:8" ht="20.25" x14ac:dyDescent="0.3">
      <c r="B316" s="4"/>
      <c r="C316" s="5"/>
      <c r="D316" s="45"/>
      <c r="G316" s="28"/>
      <c r="H316" s="91"/>
    </row>
    <row r="317" spans="2:8" ht="20.25" x14ac:dyDescent="0.3">
      <c r="B317" s="4"/>
      <c r="C317" s="5"/>
      <c r="D317" s="45"/>
      <c r="G317" s="28"/>
      <c r="H317" s="91"/>
    </row>
    <row r="318" spans="2:8" ht="20.25" x14ac:dyDescent="0.3">
      <c r="B318" s="4"/>
      <c r="C318" s="5"/>
      <c r="D318" s="45"/>
      <c r="G318" s="28"/>
      <c r="H318" s="91"/>
    </row>
    <row r="319" spans="2:8" ht="20.25" x14ac:dyDescent="0.3">
      <c r="B319" s="4"/>
      <c r="C319" s="5"/>
      <c r="D319" s="45"/>
      <c r="G319" s="28"/>
      <c r="H319" s="91"/>
    </row>
    <row r="320" spans="2:8" ht="20.25" x14ac:dyDescent="0.3">
      <c r="B320" s="4"/>
      <c r="C320" s="5"/>
      <c r="D320" s="45"/>
      <c r="G320" s="28"/>
      <c r="H320" s="91"/>
    </row>
    <row r="321" spans="2:8" ht="20.25" x14ac:dyDescent="0.3">
      <c r="B321" s="4"/>
      <c r="C321" s="5"/>
      <c r="D321" s="45"/>
      <c r="G321" s="28"/>
      <c r="H321" s="91"/>
    </row>
    <row r="322" spans="2:8" ht="20.25" x14ac:dyDescent="0.3">
      <c r="B322" s="4"/>
      <c r="C322" s="5"/>
      <c r="D322" s="45"/>
      <c r="G322" s="28"/>
      <c r="H322" s="91"/>
    </row>
    <row r="323" spans="2:8" ht="20.25" x14ac:dyDescent="0.3">
      <c r="B323" s="4"/>
      <c r="C323" s="5"/>
      <c r="D323" s="45"/>
      <c r="G323" s="28"/>
      <c r="H323" s="91"/>
    </row>
    <row r="324" spans="2:8" ht="20.25" x14ac:dyDescent="0.3">
      <c r="B324" s="4"/>
      <c r="C324" s="5"/>
      <c r="D324" s="45"/>
      <c r="G324" s="28"/>
      <c r="H324" s="91"/>
    </row>
    <row r="325" spans="2:8" ht="20.25" x14ac:dyDescent="0.3">
      <c r="B325" s="4"/>
      <c r="C325" s="5"/>
      <c r="D325" s="45"/>
      <c r="G325" s="28"/>
      <c r="H325" s="91"/>
    </row>
    <row r="326" spans="2:8" ht="20.25" x14ac:dyDescent="0.3">
      <c r="B326" s="4"/>
      <c r="C326" s="5"/>
      <c r="D326" s="45"/>
      <c r="G326" s="28"/>
      <c r="H326" s="91"/>
    </row>
    <row r="327" spans="2:8" ht="20.25" x14ac:dyDescent="0.3">
      <c r="B327" s="4"/>
      <c r="C327" s="5"/>
      <c r="D327" s="45"/>
      <c r="G327" s="28"/>
      <c r="H327" s="91"/>
    </row>
    <row r="328" spans="2:8" ht="20.25" x14ac:dyDescent="0.3">
      <c r="B328" s="4"/>
      <c r="C328" s="5"/>
      <c r="D328" s="45"/>
      <c r="G328" s="28"/>
      <c r="H328" s="91"/>
    </row>
    <row r="329" spans="2:8" ht="20.25" x14ac:dyDescent="0.3">
      <c r="B329" s="4"/>
      <c r="C329" s="5"/>
      <c r="D329" s="45"/>
      <c r="G329" s="28"/>
      <c r="H329" s="91"/>
    </row>
    <row r="330" spans="2:8" ht="20.25" x14ac:dyDescent="0.3">
      <c r="B330" s="4"/>
      <c r="C330" s="5"/>
      <c r="D330" s="45"/>
      <c r="G330" s="28"/>
      <c r="H330" s="91"/>
    </row>
    <row r="331" spans="2:8" ht="20.25" x14ac:dyDescent="0.3">
      <c r="B331" s="4"/>
      <c r="C331" s="5"/>
      <c r="D331" s="45"/>
      <c r="G331" s="28"/>
      <c r="H331" s="91"/>
    </row>
    <row r="332" spans="2:8" ht="20.25" x14ac:dyDescent="0.3">
      <c r="B332" s="4"/>
      <c r="C332" s="5"/>
      <c r="D332" s="45"/>
      <c r="G332" s="28"/>
      <c r="H332" s="91"/>
    </row>
    <row r="333" spans="2:8" ht="20.25" x14ac:dyDescent="0.3">
      <c r="B333" s="4"/>
      <c r="C333" s="5"/>
      <c r="D333" s="45"/>
      <c r="G333" s="28"/>
      <c r="H333" s="91"/>
    </row>
    <row r="334" spans="2:8" ht="20.25" x14ac:dyDescent="0.3">
      <c r="B334" s="4"/>
      <c r="C334" s="5"/>
      <c r="D334" s="45"/>
      <c r="G334" s="28"/>
      <c r="H334" s="91"/>
    </row>
    <row r="335" spans="2:8" ht="20.25" x14ac:dyDescent="0.3">
      <c r="B335" s="4"/>
      <c r="C335" s="5"/>
      <c r="D335" s="45"/>
      <c r="G335" s="28"/>
      <c r="H335" s="91"/>
    </row>
    <row r="336" spans="2:8" ht="20.25" x14ac:dyDescent="0.3">
      <c r="B336" s="4"/>
      <c r="C336" s="5"/>
      <c r="D336" s="45"/>
      <c r="G336" s="28"/>
      <c r="H336" s="91"/>
    </row>
    <row r="337" spans="2:8" ht="20.25" x14ac:dyDescent="0.3">
      <c r="B337" s="4"/>
      <c r="C337" s="5"/>
      <c r="D337" s="45"/>
      <c r="G337" s="28"/>
      <c r="H337" s="91"/>
    </row>
    <row r="338" spans="2:8" ht="20.25" x14ac:dyDescent="0.3">
      <c r="B338" s="4"/>
      <c r="C338" s="5"/>
      <c r="D338" s="45"/>
      <c r="G338" s="28"/>
      <c r="H338" s="91"/>
    </row>
    <row r="339" spans="2:8" ht="20.25" x14ac:dyDescent="0.3">
      <c r="B339" s="4"/>
      <c r="C339" s="5"/>
      <c r="D339" s="45"/>
      <c r="G339" s="28"/>
      <c r="H339" s="91"/>
    </row>
    <row r="340" spans="2:8" ht="20.25" x14ac:dyDescent="0.3">
      <c r="B340" s="4"/>
      <c r="C340" s="5"/>
      <c r="D340" s="45"/>
      <c r="G340" s="28"/>
      <c r="H340" s="91"/>
    </row>
    <row r="341" spans="2:8" ht="20.25" x14ac:dyDescent="0.3">
      <c r="B341" s="4"/>
      <c r="C341" s="5"/>
      <c r="D341" s="45"/>
      <c r="G341" s="28"/>
      <c r="H341" s="91"/>
    </row>
    <row r="342" spans="2:8" ht="20.25" x14ac:dyDescent="0.3">
      <c r="B342" s="4"/>
      <c r="C342" s="5"/>
      <c r="D342" s="45"/>
      <c r="G342" s="28"/>
      <c r="H342" s="91"/>
    </row>
    <row r="343" spans="2:8" ht="20.25" x14ac:dyDescent="0.3">
      <c r="B343" s="4"/>
      <c r="C343" s="5"/>
      <c r="D343" s="45"/>
      <c r="G343" s="28"/>
      <c r="H343" s="91"/>
    </row>
    <row r="344" spans="2:8" ht="20.25" x14ac:dyDescent="0.3">
      <c r="B344" s="4"/>
      <c r="C344" s="5"/>
      <c r="D344" s="45"/>
      <c r="G344" s="28"/>
      <c r="H344" s="91"/>
    </row>
    <row r="345" spans="2:8" ht="20.25" x14ac:dyDescent="0.3">
      <c r="B345" s="4"/>
      <c r="C345" s="5"/>
      <c r="D345" s="45"/>
      <c r="G345" s="28"/>
      <c r="H345" s="91"/>
    </row>
    <row r="346" spans="2:8" ht="20.25" x14ac:dyDescent="0.3">
      <c r="B346" s="4"/>
      <c r="C346" s="5"/>
      <c r="D346" s="45"/>
      <c r="G346" s="28"/>
      <c r="H346" s="91"/>
    </row>
    <row r="347" spans="2:8" ht="20.25" x14ac:dyDescent="0.3">
      <c r="B347" s="4"/>
      <c r="C347" s="5"/>
      <c r="D347" s="45"/>
      <c r="G347" s="28"/>
      <c r="H347" s="91"/>
    </row>
    <row r="348" spans="2:8" ht="20.25" x14ac:dyDescent="0.3">
      <c r="B348" s="4"/>
      <c r="C348" s="5"/>
      <c r="D348" s="45"/>
      <c r="G348" s="28"/>
      <c r="H348" s="91"/>
    </row>
    <row r="349" spans="2:8" ht="20.25" x14ac:dyDescent="0.3">
      <c r="B349" s="4"/>
      <c r="C349" s="5"/>
      <c r="D349" s="45"/>
      <c r="G349" s="28"/>
      <c r="H349" s="91"/>
    </row>
    <row r="350" spans="2:8" ht="20.25" x14ac:dyDescent="0.3">
      <c r="B350" s="4"/>
      <c r="C350" s="5"/>
      <c r="D350" s="45"/>
      <c r="G350" s="28"/>
      <c r="H350" s="91"/>
    </row>
    <row r="351" spans="2:8" ht="20.25" x14ac:dyDescent="0.3">
      <c r="B351" s="4"/>
      <c r="C351" s="5"/>
      <c r="D351" s="45"/>
      <c r="G351" s="28"/>
      <c r="H351" s="91"/>
    </row>
    <row r="352" spans="2:8" ht="20.25" x14ac:dyDescent="0.3">
      <c r="B352" s="4"/>
      <c r="C352" s="5"/>
      <c r="D352" s="45"/>
      <c r="G352" s="28"/>
      <c r="H352" s="91"/>
    </row>
    <row r="353" spans="2:8" ht="20.25" x14ac:dyDescent="0.3">
      <c r="B353" s="4"/>
      <c r="C353" s="5"/>
      <c r="D353" s="45"/>
      <c r="G353" s="28"/>
      <c r="H353" s="91"/>
    </row>
    <row r="354" spans="2:8" ht="20.25" x14ac:dyDescent="0.3">
      <c r="B354" s="4"/>
      <c r="C354" s="5"/>
      <c r="D354" s="45"/>
      <c r="G354" s="28"/>
      <c r="H354" s="91"/>
    </row>
    <row r="355" spans="2:8" ht="20.25" x14ac:dyDescent="0.3">
      <c r="B355" s="4"/>
      <c r="C355" s="5"/>
      <c r="D355" s="45"/>
      <c r="G355" s="28"/>
      <c r="H355" s="91"/>
    </row>
    <row r="356" spans="2:8" ht="20.25" x14ac:dyDescent="0.3">
      <c r="B356" s="4"/>
      <c r="C356" s="5"/>
      <c r="D356" s="45"/>
      <c r="G356" s="28"/>
      <c r="H356" s="91"/>
    </row>
    <row r="357" spans="2:8" ht="20.25" x14ac:dyDescent="0.3">
      <c r="B357" s="4"/>
      <c r="C357" s="5"/>
      <c r="D357" s="45"/>
      <c r="G357" s="28"/>
      <c r="H357" s="91"/>
    </row>
    <row r="358" spans="2:8" ht="20.25" x14ac:dyDescent="0.3">
      <c r="B358" s="4"/>
      <c r="C358" s="5"/>
      <c r="D358" s="45"/>
      <c r="G358" s="28"/>
      <c r="H358" s="91"/>
    </row>
    <row r="359" spans="2:8" ht="20.25" x14ac:dyDescent="0.3">
      <c r="B359" s="4"/>
      <c r="C359" s="5"/>
      <c r="D359" s="45"/>
      <c r="G359" s="28"/>
      <c r="H359" s="91"/>
    </row>
    <row r="360" spans="2:8" ht="20.25" x14ac:dyDescent="0.3">
      <c r="B360" s="4"/>
      <c r="C360" s="5"/>
      <c r="D360" s="45"/>
      <c r="G360" s="28"/>
      <c r="H360" s="91"/>
    </row>
    <row r="361" spans="2:8" ht="20.25" x14ac:dyDescent="0.3">
      <c r="B361" s="4"/>
      <c r="C361" s="5"/>
      <c r="D361" s="45"/>
      <c r="G361" s="28"/>
      <c r="H361" s="91"/>
    </row>
    <row r="362" spans="2:8" ht="20.25" x14ac:dyDescent="0.3">
      <c r="B362" s="4"/>
      <c r="C362" s="5"/>
      <c r="D362" s="45"/>
      <c r="G362" s="28"/>
      <c r="H362" s="91"/>
    </row>
    <row r="363" spans="2:8" ht="20.25" x14ac:dyDescent="0.3">
      <c r="B363" s="4"/>
      <c r="C363" s="5"/>
      <c r="D363" s="45"/>
      <c r="G363" s="28"/>
      <c r="H363" s="91"/>
    </row>
    <row r="364" spans="2:8" ht="20.25" x14ac:dyDescent="0.3">
      <c r="B364" s="4"/>
      <c r="C364" s="5"/>
      <c r="D364" s="45"/>
      <c r="G364" s="28"/>
      <c r="H364" s="91"/>
    </row>
    <row r="365" spans="2:8" ht="20.25" x14ac:dyDescent="0.3">
      <c r="B365" s="4"/>
      <c r="C365" s="5"/>
      <c r="D365" s="45"/>
      <c r="G365" s="28"/>
      <c r="H365" s="91"/>
    </row>
    <row r="366" spans="2:8" ht="20.25" x14ac:dyDescent="0.3">
      <c r="B366" s="4"/>
      <c r="C366" s="5"/>
      <c r="D366" s="45"/>
      <c r="G366" s="28"/>
      <c r="H366" s="91"/>
    </row>
    <row r="367" spans="2:8" ht="20.25" x14ac:dyDescent="0.3">
      <c r="B367" s="4"/>
      <c r="C367" s="5"/>
      <c r="D367" s="45"/>
      <c r="G367" s="28"/>
      <c r="H367" s="91"/>
    </row>
    <row r="368" spans="2:8" ht="20.25" x14ac:dyDescent="0.3">
      <c r="B368" s="4"/>
      <c r="C368" s="5"/>
      <c r="D368" s="45"/>
      <c r="G368" s="28"/>
      <c r="H368" s="91"/>
    </row>
    <row r="369" spans="2:8" ht="20.25" x14ac:dyDescent="0.3">
      <c r="B369" s="4"/>
      <c r="C369" s="5"/>
      <c r="D369" s="45"/>
      <c r="G369" s="28"/>
      <c r="H369" s="91"/>
    </row>
    <row r="370" spans="2:8" ht="20.25" x14ac:dyDescent="0.3">
      <c r="B370" s="4"/>
      <c r="C370" s="5"/>
      <c r="D370" s="45"/>
      <c r="G370" s="28"/>
      <c r="H370" s="91"/>
    </row>
    <row r="371" spans="2:8" ht="20.25" x14ac:dyDescent="0.3">
      <c r="B371" s="4"/>
      <c r="C371" s="5"/>
      <c r="D371" s="45"/>
      <c r="G371" s="28"/>
      <c r="H371" s="91"/>
    </row>
    <row r="372" spans="2:8" ht="20.25" x14ac:dyDescent="0.3">
      <c r="B372" s="4"/>
      <c r="C372" s="5"/>
      <c r="D372" s="45"/>
      <c r="G372" s="28"/>
      <c r="H372" s="91"/>
    </row>
    <row r="373" spans="2:8" ht="20.25" x14ac:dyDescent="0.3">
      <c r="B373" s="4"/>
      <c r="C373" s="5"/>
      <c r="D373" s="45"/>
      <c r="G373" s="28"/>
      <c r="H373" s="91"/>
    </row>
    <row r="374" spans="2:8" ht="20.25" x14ac:dyDescent="0.3">
      <c r="B374" s="4"/>
      <c r="C374" s="5"/>
      <c r="D374" s="45"/>
      <c r="G374" s="28"/>
      <c r="H374" s="91"/>
    </row>
    <row r="375" spans="2:8" ht="20.25" x14ac:dyDescent="0.3">
      <c r="B375" s="4"/>
      <c r="C375" s="5"/>
      <c r="D375" s="45"/>
      <c r="G375" s="28"/>
      <c r="H375" s="91"/>
    </row>
    <row r="376" spans="2:8" ht="20.25" x14ac:dyDescent="0.3">
      <c r="B376" s="4"/>
      <c r="C376" s="5"/>
      <c r="D376" s="45"/>
      <c r="G376" s="28"/>
      <c r="H376" s="91"/>
    </row>
    <row r="377" spans="2:8" ht="20.25" x14ac:dyDescent="0.3">
      <c r="B377" s="4"/>
      <c r="C377" s="5"/>
      <c r="D377" s="45"/>
      <c r="G377" s="28"/>
      <c r="H377" s="91"/>
    </row>
    <row r="378" spans="2:8" ht="20.25" x14ac:dyDescent="0.3">
      <c r="B378" s="4"/>
      <c r="C378" s="5"/>
      <c r="D378" s="45"/>
      <c r="G378" s="28"/>
      <c r="H378" s="91"/>
    </row>
    <row r="379" spans="2:8" ht="20.25" x14ac:dyDescent="0.3">
      <c r="B379" s="4"/>
      <c r="C379" s="5"/>
      <c r="D379" s="45"/>
      <c r="G379" s="28"/>
      <c r="H379" s="91"/>
    </row>
    <row r="380" spans="2:8" ht="20.25" x14ac:dyDescent="0.3">
      <c r="B380" s="4"/>
      <c r="C380" s="5"/>
      <c r="D380" s="45"/>
      <c r="G380" s="28"/>
      <c r="H380" s="91"/>
    </row>
    <row r="381" spans="2:8" ht="20.25" x14ac:dyDescent="0.3">
      <c r="B381" s="4"/>
      <c r="C381" s="5"/>
      <c r="D381" s="45"/>
      <c r="G381" s="28"/>
      <c r="H381" s="91"/>
    </row>
    <row r="382" spans="2:8" ht="20.25" x14ac:dyDescent="0.3">
      <c r="B382" s="4"/>
      <c r="C382" s="5"/>
      <c r="D382" s="45"/>
      <c r="G382" s="28"/>
      <c r="H382" s="91"/>
    </row>
    <row r="383" spans="2:8" ht="20.25" x14ac:dyDescent="0.3">
      <c r="B383" s="4"/>
      <c r="C383" s="5"/>
      <c r="D383" s="45"/>
      <c r="G383" s="28"/>
      <c r="H383" s="91"/>
    </row>
    <row r="384" spans="2:8" ht="20.25" x14ac:dyDescent="0.3">
      <c r="B384" s="4"/>
      <c r="C384" s="5"/>
      <c r="D384" s="45"/>
      <c r="G384" s="28"/>
      <c r="H384" s="91"/>
    </row>
    <row r="385" spans="2:8" ht="20.25" x14ac:dyDescent="0.3">
      <c r="B385" s="4"/>
      <c r="C385" s="5"/>
      <c r="D385" s="45"/>
      <c r="G385" s="28"/>
      <c r="H385" s="91"/>
    </row>
    <row r="386" spans="2:8" ht="20.25" x14ac:dyDescent="0.3">
      <c r="B386" s="4"/>
      <c r="C386" s="5"/>
      <c r="D386" s="45"/>
      <c r="G386" s="28"/>
      <c r="H386" s="91"/>
    </row>
    <row r="387" spans="2:8" ht="20.25" x14ac:dyDescent="0.3">
      <c r="B387" s="4"/>
      <c r="C387" s="5"/>
      <c r="D387" s="45"/>
      <c r="G387" s="28"/>
      <c r="H387" s="91"/>
    </row>
    <row r="388" spans="2:8" ht="20.25" x14ac:dyDescent="0.3">
      <c r="B388" s="4"/>
      <c r="C388" s="5"/>
      <c r="D388" s="45"/>
      <c r="G388" s="28"/>
      <c r="H388" s="91"/>
    </row>
    <row r="389" spans="2:8" ht="20.25" x14ac:dyDescent="0.3">
      <c r="B389" s="4"/>
      <c r="C389" s="5"/>
      <c r="D389" s="45"/>
      <c r="G389" s="28"/>
      <c r="H389" s="91"/>
    </row>
    <row r="390" spans="2:8" ht="20.25" x14ac:dyDescent="0.3">
      <c r="B390" s="4"/>
      <c r="C390" s="5"/>
      <c r="D390" s="45"/>
      <c r="G390" s="28"/>
      <c r="H390" s="91"/>
    </row>
    <row r="391" spans="2:8" ht="20.25" x14ac:dyDescent="0.3">
      <c r="B391" s="4"/>
      <c r="C391" s="5"/>
      <c r="D391" s="45"/>
      <c r="G391" s="28"/>
      <c r="H391" s="91"/>
    </row>
    <row r="392" spans="2:8" ht="20.25" x14ac:dyDescent="0.3">
      <c r="B392" s="4"/>
      <c r="C392" s="5"/>
      <c r="D392" s="45"/>
      <c r="G392" s="28"/>
      <c r="H392" s="91"/>
    </row>
    <row r="393" spans="2:8" ht="20.25" x14ac:dyDescent="0.3">
      <c r="B393" s="4"/>
      <c r="C393" s="5"/>
      <c r="D393" s="45"/>
      <c r="G393" s="28"/>
      <c r="H393" s="91"/>
    </row>
    <row r="394" spans="2:8" ht="20.25" x14ac:dyDescent="0.3">
      <c r="B394" s="4"/>
      <c r="C394" s="5"/>
      <c r="D394" s="45"/>
      <c r="G394" s="28"/>
      <c r="H394" s="91"/>
    </row>
    <row r="395" spans="2:8" ht="20.25" x14ac:dyDescent="0.3">
      <c r="B395" s="4"/>
      <c r="C395" s="5"/>
      <c r="D395" s="45"/>
      <c r="G395" s="28"/>
      <c r="H395" s="91"/>
    </row>
    <row r="396" spans="2:8" ht="20.25" x14ac:dyDescent="0.3">
      <c r="B396" s="4"/>
      <c r="C396" s="5"/>
      <c r="D396" s="45"/>
      <c r="G396" s="28"/>
      <c r="H396" s="91"/>
    </row>
    <row r="397" spans="2:8" ht="20.25" x14ac:dyDescent="0.3">
      <c r="B397" s="4"/>
      <c r="C397" s="5"/>
      <c r="D397" s="45"/>
      <c r="G397" s="28"/>
      <c r="H397" s="91"/>
    </row>
    <row r="398" spans="2:8" ht="20.25" x14ac:dyDescent="0.3">
      <c r="B398" s="4"/>
      <c r="C398" s="5"/>
      <c r="D398" s="45"/>
      <c r="G398" s="28"/>
      <c r="H398" s="91"/>
    </row>
    <row r="399" spans="2:8" ht="20.25" x14ac:dyDescent="0.3">
      <c r="B399" s="4"/>
      <c r="C399" s="5"/>
      <c r="D399" s="45"/>
      <c r="G399" s="28"/>
      <c r="H399" s="91"/>
    </row>
    <row r="400" spans="2:8" ht="20.25" x14ac:dyDescent="0.3">
      <c r="B400" s="4"/>
      <c r="C400" s="5"/>
      <c r="D400" s="45"/>
      <c r="G400" s="28"/>
      <c r="H400" s="91"/>
    </row>
    <row r="401" spans="2:8" ht="20.25" x14ac:dyDescent="0.3">
      <c r="B401" s="4"/>
      <c r="C401" s="5"/>
      <c r="D401" s="45"/>
      <c r="G401" s="28"/>
      <c r="H401" s="91"/>
    </row>
    <row r="402" spans="2:8" ht="20.25" x14ac:dyDescent="0.3">
      <c r="B402" s="4"/>
      <c r="C402" s="5"/>
      <c r="D402" s="45"/>
      <c r="G402" s="28"/>
      <c r="H402" s="91"/>
    </row>
    <row r="403" spans="2:8" ht="20.25" x14ac:dyDescent="0.3">
      <c r="B403" s="4"/>
      <c r="C403" s="5"/>
      <c r="D403" s="45"/>
      <c r="G403" s="28"/>
      <c r="H403" s="91"/>
    </row>
    <row r="404" spans="2:8" ht="20.25" x14ac:dyDescent="0.3">
      <c r="B404" s="4"/>
      <c r="C404" s="5"/>
      <c r="D404" s="45"/>
      <c r="G404" s="28"/>
      <c r="H404" s="91"/>
    </row>
    <row r="405" spans="2:8" ht="20.25" x14ac:dyDescent="0.3">
      <c r="B405" s="4"/>
      <c r="C405" s="5"/>
      <c r="D405" s="45"/>
      <c r="G405" s="28"/>
      <c r="H405" s="91"/>
    </row>
    <row r="406" spans="2:8" ht="20.25" x14ac:dyDescent="0.3">
      <c r="B406" s="4"/>
      <c r="C406" s="5"/>
      <c r="D406" s="45"/>
      <c r="G406" s="28"/>
      <c r="H406" s="91"/>
    </row>
    <row r="407" spans="2:8" ht="20.25" x14ac:dyDescent="0.3">
      <c r="B407" s="4"/>
      <c r="C407" s="5"/>
      <c r="D407" s="45"/>
      <c r="G407" s="28"/>
      <c r="H407" s="91"/>
    </row>
    <row r="408" spans="2:8" ht="20.25" x14ac:dyDescent="0.3">
      <c r="B408" s="4"/>
      <c r="C408" s="5"/>
      <c r="D408" s="45"/>
      <c r="G408" s="28"/>
      <c r="H408" s="91"/>
    </row>
    <row r="409" spans="2:8" ht="20.25" x14ac:dyDescent="0.3">
      <c r="B409" s="4"/>
      <c r="C409" s="5"/>
      <c r="D409" s="45"/>
      <c r="G409" s="28"/>
      <c r="H409" s="91"/>
    </row>
    <row r="410" spans="2:8" ht="20.25" x14ac:dyDescent="0.3">
      <c r="B410" s="4"/>
      <c r="C410" s="5"/>
      <c r="D410" s="45"/>
      <c r="G410" s="28"/>
      <c r="H410" s="91"/>
    </row>
    <row r="411" spans="2:8" ht="20.25" x14ac:dyDescent="0.3">
      <c r="B411" s="4"/>
      <c r="C411" s="5"/>
      <c r="D411" s="45"/>
      <c r="G411" s="28"/>
      <c r="H411" s="91"/>
    </row>
    <row r="412" spans="2:8" ht="20.25" x14ac:dyDescent="0.3">
      <c r="B412" s="4"/>
      <c r="C412" s="5"/>
      <c r="D412" s="45"/>
      <c r="G412" s="28"/>
      <c r="H412" s="91"/>
    </row>
    <row r="413" spans="2:8" ht="20.25" x14ac:dyDescent="0.3">
      <c r="B413" s="4"/>
      <c r="C413" s="5"/>
      <c r="D413" s="45"/>
      <c r="G413" s="28"/>
      <c r="H413" s="91"/>
    </row>
    <row r="414" spans="2:8" ht="20.25" x14ac:dyDescent="0.3">
      <c r="B414" s="4"/>
      <c r="C414" s="5"/>
      <c r="D414" s="45"/>
      <c r="G414" s="28"/>
      <c r="H414" s="91"/>
    </row>
    <row r="415" spans="2:8" ht="20.25" x14ac:dyDescent="0.3">
      <c r="B415" s="4"/>
      <c r="C415" s="5"/>
      <c r="D415" s="45"/>
      <c r="G415" s="28"/>
      <c r="H415" s="91"/>
    </row>
    <row r="416" spans="2:8" ht="20.25" x14ac:dyDescent="0.3">
      <c r="B416" s="4"/>
      <c r="C416" s="5"/>
      <c r="D416" s="45"/>
      <c r="G416" s="28"/>
      <c r="H416" s="91"/>
    </row>
    <row r="417" spans="2:8" ht="20.25" x14ac:dyDescent="0.3">
      <c r="B417" s="4"/>
      <c r="C417" s="5"/>
      <c r="D417" s="45"/>
      <c r="G417" s="28"/>
      <c r="H417" s="91"/>
    </row>
    <row r="418" spans="2:8" ht="20.25" x14ac:dyDescent="0.3">
      <c r="B418" s="4"/>
      <c r="C418" s="5"/>
      <c r="D418" s="45"/>
      <c r="G418" s="28"/>
      <c r="H418" s="91"/>
    </row>
    <row r="419" spans="2:8" ht="20.25" x14ac:dyDescent="0.3">
      <c r="B419" s="4"/>
      <c r="C419" s="5"/>
      <c r="D419" s="45"/>
      <c r="G419" s="28"/>
      <c r="H419" s="91"/>
    </row>
    <row r="420" spans="2:8" ht="20.25" x14ac:dyDescent="0.3">
      <c r="B420" s="4"/>
      <c r="C420" s="5"/>
      <c r="D420" s="45"/>
      <c r="G420" s="28"/>
      <c r="H420" s="91"/>
    </row>
    <row r="421" spans="2:8" ht="20.25" x14ac:dyDescent="0.3">
      <c r="B421" s="4"/>
      <c r="C421" s="5"/>
      <c r="D421" s="45"/>
      <c r="G421" s="28"/>
      <c r="H421" s="91"/>
    </row>
    <row r="422" spans="2:8" ht="20.25" x14ac:dyDescent="0.3">
      <c r="B422" s="4"/>
      <c r="C422" s="5"/>
      <c r="D422" s="45"/>
      <c r="G422" s="28"/>
      <c r="H422" s="91"/>
    </row>
    <row r="423" spans="2:8" ht="20.25" x14ac:dyDescent="0.3">
      <c r="B423" s="4"/>
      <c r="C423" s="5"/>
      <c r="D423" s="45"/>
      <c r="G423" s="28"/>
      <c r="H423" s="91"/>
    </row>
    <row r="424" spans="2:8" ht="20.25" x14ac:dyDescent="0.3">
      <c r="B424" s="4"/>
      <c r="C424" s="5"/>
      <c r="D424" s="45"/>
      <c r="G424" s="28"/>
      <c r="H424" s="91"/>
    </row>
    <row r="425" spans="2:8" ht="20.25" x14ac:dyDescent="0.3">
      <c r="B425" s="4"/>
      <c r="C425" s="5"/>
      <c r="D425" s="45"/>
      <c r="G425" s="28"/>
      <c r="H425" s="91"/>
    </row>
    <row r="426" spans="2:8" ht="20.25" x14ac:dyDescent="0.3">
      <c r="B426" s="4"/>
      <c r="C426" s="5"/>
      <c r="D426" s="45"/>
      <c r="G426" s="28"/>
      <c r="H426" s="91"/>
    </row>
    <row r="427" spans="2:8" ht="20.25" x14ac:dyDescent="0.3">
      <c r="B427" s="4"/>
      <c r="C427" s="5"/>
      <c r="D427" s="45"/>
      <c r="G427" s="28"/>
      <c r="H427" s="91"/>
    </row>
    <row r="428" spans="2:8" ht="20.25" x14ac:dyDescent="0.3">
      <c r="B428" s="4"/>
      <c r="C428" s="5"/>
      <c r="D428" s="45"/>
      <c r="G428" s="28"/>
      <c r="H428" s="91"/>
    </row>
    <row r="429" spans="2:8" ht="20.25" x14ac:dyDescent="0.3">
      <c r="B429" s="4"/>
      <c r="C429" s="5"/>
      <c r="D429" s="45"/>
      <c r="G429" s="28"/>
      <c r="H429" s="91"/>
    </row>
    <row r="430" spans="2:8" ht="20.25" x14ac:dyDescent="0.3">
      <c r="B430" s="4"/>
      <c r="C430" s="5"/>
      <c r="D430" s="45"/>
      <c r="G430" s="28"/>
      <c r="H430" s="91"/>
    </row>
    <row r="431" spans="2:8" ht="20.25" x14ac:dyDescent="0.3">
      <c r="B431" s="4"/>
      <c r="C431" s="5"/>
      <c r="D431" s="45"/>
      <c r="G431" s="28"/>
      <c r="H431" s="91"/>
    </row>
    <row r="432" spans="2:8" ht="20.25" x14ac:dyDescent="0.3">
      <c r="B432" s="4"/>
      <c r="C432" s="5"/>
      <c r="D432" s="45"/>
      <c r="G432" s="28"/>
      <c r="H432" s="91"/>
    </row>
    <row r="433" spans="2:8" ht="20.25" x14ac:dyDescent="0.3">
      <c r="B433" s="4"/>
      <c r="C433" s="5"/>
      <c r="D433" s="45"/>
      <c r="G433" s="28"/>
      <c r="H433" s="91"/>
    </row>
    <row r="434" spans="2:8" ht="20.25" x14ac:dyDescent="0.3">
      <c r="B434" s="4"/>
      <c r="C434" s="5"/>
      <c r="D434" s="45"/>
      <c r="G434" s="28"/>
      <c r="H434" s="91"/>
    </row>
    <row r="435" spans="2:8" ht="20.25" x14ac:dyDescent="0.3">
      <c r="B435" s="4"/>
      <c r="C435" s="5"/>
      <c r="D435" s="45"/>
      <c r="G435" s="28"/>
      <c r="H435" s="91"/>
    </row>
    <row r="436" spans="2:8" ht="20.25" x14ac:dyDescent="0.3">
      <c r="B436" s="4"/>
      <c r="C436" s="5"/>
      <c r="D436" s="45"/>
      <c r="G436" s="28"/>
      <c r="H436" s="91"/>
    </row>
    <row r="437" spans="2:8" ht="20.25" x14ac:dyDescent="0.3">
      <c r="B437" s="4"/>
      <c r="C437" s="5"/>
      <c r="D437" s="45"/>
      <c r="G437" s="28"/>
      <c r="H437" s="91"/>
    </row>
    <row r="438" spans="2:8" ht="20.25" x14ac:dyDescent="0.3">
      <c r="B438" s="4"/>
      <c r="C438" s="5"/>
      <c r="D438" s="45"/>
      <c r="G438" s="28"/>
      <c r="H438" s="91"/>
    </row>
    <row r="439" spans="2:8" ht="20.25" x14ac:dyDescent="0.3">
      <c r="B439" s="4"/>
      <c r="C439" s="5"/>
      <c r="D439" s="45"/>
      <c r="G439" s="28"/>
      <c r="H439" s="91"/>
    </row>
    <row r="440" spans="2:8" ht="20.25" x14ac:dyDescent="0.3">
      <c r="B440" s="4"/>
      <c r="C440" s="5"/>
      <c r="D440" s="45"/>
      <c r="G440" s="28"/>
      <c r="H440" s="91"/>
    </row>
    <row r="441" spans="2:8" ht="20.25" x14ac:dyDescent="0.3">
      <c r="B441" s="4"/>
      <c r="C441" s="5"/>
      <c r="D441" s="45"/>
      <c r="G441" s="28"/>
      <c r="H441" s="91"/>
    </row>
    <row r="442" spans="2:8" ht="20.25" x14ac:dyDescent="0.3">
      <c r="B442" s="4"/>
      <c r="C442" s="5"/>
      <c r="D442" s="45"/>
      <c r="G442" s="28"/>
      <c r="H442" s="91"/>
    </row>
    <row r="443" spans="2:8" ht="20.25" x14ac:dyDescent="0.3">
      <c r="B443" s="4"/>
      <c r="C443" s="5"/>
      <c r="D443" s="45"/>
      <c r="G443" s="28"/>
      <c r="H443" s="91"/>
    </row>
    <row r="444" spans="2:8" ht="20.25" x14ac:dyDescent="0.3">
      <c r="B444" s="4"/>
      <c r="C444" s="5"/>
      <c r="D444" s="45"/>
      <c r="G444" s="28"/>
      <c r="H444" s="91"/>
    </row>
    <row r="445" spans="2:8" ht="20.25" x14ac:dyDescent="0.3">
      <c r="B445" s="4"/>
      <c r="C445" s="5"/>
      <c r="D445" s="45"/>
      <c r="G445" s="28"/>
      <c r="H445" s="91"/>
    </row>
    <row r="446" spans="2:8" ht="20.25" x14ac:dyDescent="0.3">
      <c r="B446" s="4"/>
      <c r="C446" s="5"/>
      <c r="D446" s="45"/>
      <c r="G446" s="28"/>
      <c r="H446" s="91"/>
    </row>
    <row r="447" spans="2:8" ht="20.25" x14ac:dyDescent="0.3">
      <c r="B447" s="4"/>
      <c r="C447" s="5"/>
      <c r="D447" s="45"/>
      <c r="G447" s="28"/>
      <c r="H447" s="91"/>
    </row>
    <row r="448" spans="2:8" ht="20.25" x14ac:dyDescent="0.3">
      <c r="B448" s="4"/>
      <c r="C448" s="5"/>
      <c r="D448" s="45"/>
      <c r="G448" s="28"/>
      <c r="H448" s="91"/>
    </row>
    <row r="449" spans="2:8" ht="20.25" x14ac:dyDescent="0.3">
      <c r="B449" s="4"/>
      <c r="C449" s="5"/>
      <c r="D449" s="45"/>
      <c r="G449" s="28"/>
      <c r="H449" s="91"/>
    </row>
    <row r="450" spans="2:8" ht="20.25" x14ac:dyDescent="0.3">
      <c r="B450" s="4"/>
      <c r="C450" s="5"/>
      <c r="D450" s="45"/>
      <c r="G450" s="28"/>
      <c r="H450" s="91"/>
    </row>
    <row r="451" spans="2:8" ht="20.25" x14ac:dyDescent="0.3">
      <c r="B451" s="4"/>
      <c r="C451" s="5"/>
      <c r="D451" s="45"/>
      <c r="G451" s="28"/>
      <c r="H451" s="91"/>
    </row>
    <row r="452" spans="2:8" ht="20.25" x14ac:dyDescent="0.3">
      <c r="B452" s="4"/>
      <c r="C452" s="5"/>
      <c r="D452" s="45"/>
      <c r="G452" s="28"/>
      <c r="H452" s="91"/>
    </row>
    <row r="453" spans="2:8" ht="20.25" x14ac:dyDescent="0.3">
      <c r="B453" s="4"/>
      <c r="C453" s="5"/>
      <c r="D453" s="45"/>
      <c r="G453" s="28"/>
      <c r="H453" s="91"/>
    </row>
    <row r="454" spans="2:8" ht="20.25" x14ac:dyDescent="0.3">
      <c r="B454" s="4"/>
      <c r="C454" s="5"/>
      <c r="D454" s="45"/>
      <c r="G454" s="28"/>
      <c r="H454" s="91"/>
    </row>
    <row r="455" spans="2:8" ht="20.25" x14ac:dyDescent="0.3">
      <c r="B455" s="4"/>
      <c r="C455" s="5"/>
      <c r="D455" s="45"/>
      <c r="G455" s="28"/>
      <c r="H455" s="91"/>
    </row>
    <row r="456" spans="2:8" ht="20.25" x14ac:dyDescent="0.3">
      <c r="B456" s="4"/>
      <c r="C456" s="5"/>
      <c r="D456" s="45"/>
      <c r="G456" s="28"/>
      <c r="H456" s="91"/>
    </row>
    <row r="457" spans="2:8" ht="20.25" x14ac:dyDescent="0.3">
      <c r="B457" s="4"/>
      <c r="C457" s="5"/>
      <c r="D457" s="45"/>
      <c r="G457" s="28"/>
      <c r="H457" s="91"/>
    </row>
    <row r="458" spans="2:8" ht="20.25" x14ac:dyDescent="0.3">
      <c r="B458" s="4"/>
      <c r="C458" s="5"/>
      <c r="D458" s="45"/>
      <c r="G458" s="28"/>
      <c r="H458" s="91"/>
    </row>
    <row r="459" spans="2:8" ht="20.25" x14ac:dyDescent="0.3">
      <c r="B459" s="4"/>
      <c r="C459" s="5"/>
      <c r="D459" s="45"/>
      <c r="G459" s="28"/>
      <c r="H459" s="91"/>
    </row>
    <row r="460" spans="2:8" ht="20.25" x14ac:dyDescent="0.3">
      <c r="B460" s="4"/>
      <c r="C460" s="5"/>
      <c r="D460" s="45"/>
      <c r="G460" s="28"/>
      <c r="H460" s="91"/>
    </row>
    <row r="461" spans="2:8" ht="20.25" x14ac:dyDescent="0.3">
      <c r="B461" s="4"/>
      <c r="C461" s="5"/>
      <c r="D461" s="45"/>
      <c r="G461" s="28"/>
      <c r="H461" s="91"/>
    </row>
    <row r="462" spans="2:8" ht="20.25" x14ac:dyDescent="0.3">
      <c r="B462" s="4"/>
      <c r="C462" s="5"/>
      <c r="D462" s="45"/>
      <c r="G462" s="28"/>
      <c r="H462" s="91"/>
    </row>
    <row r="463" spans="2:8" ht="20.25" x14ac:dyDescent="0.3">
      <c r="B463" s="4"/>
      <c r="C463" s="5"/>
      <c r="D463" s="45"/>
      <c r="G463" s="28"/>
      <c r="H463" s="91"/>
    </row>
    <row r="464" spans="2:8" ht="20.25" x14ac:dyDescent="0.3">
      <c r="B464" s="4"/>
      <c r="C464" s="5"/>
      <c r="D464" s="45"/>
      <c r="G464" s="28"/>
      <c r="H464" s="91"/>
    </row>
    <row r="465" spans="2:8" ht="20.25" x14ac:dyDescent="0.3">
      <c r="B465" s="4"/>
      <c r="C465" s="5"/>
      <c r="D465" s="45"/>
      <c r="G465" s="28"/>
      <c r="H465" s="91"/>
    </row>
    <row r="466" spans="2:8" ht="20.25" x14ac:dyDescent="0.3">
      <c r="B466" s="4"/>
      <c r="C466" s="5"/>
      <c r="D466" s="45"/>
      <c r="G466" s="28"/>
      <c r="H466" s="91"/>
    </row>
    <row r="467" spans="2:8" ht="20.25" x14ac:dyDescent="0.3">
      <c r="B467" s="4"/>
      <c r="C467" s="5"/>
      <c r="D467" s="45"/>
      <c r="G467" s="28"/>
      <c r="H467" s="91"/>
    </row>
    <row r="468" spans="2:8" ht="20.25" x14ac:dyDescent="0.3">
      <c r="B468" s="4"/>
      <c r="C468" s="5"/>
      <c r="D468" s="45"/>
      <c r="G468" s="28"/>
      <c r="H468" s="91"/>
    </row>
    <row r="469" spans="2:8" ht="20.25" x14ac:dyDescent="0.3">
      <c r="B469" s="4"/>
      <c r="C469" s="5"/>
      <c r="D469" s="45"/>
      <c r="G469" s="28"/>
      <c r="H469" s="91"/>
    </row>
    <row r="470" spans="2:8" ht="20.25" x14ac:dyDescent="0.3">
      <c r="B470" s="4"/>
      <c r="C470" s="5"/>
      <c r="D470" s="45"/>
      <c r="G470" s="28"/>
      <c r="H470" s="91"/>
    </row>
    <row r="471" spans="2:8" ht="20.25" x14ac:dyDescent="0.3">
      <c r="B471" s="4"/>
      <c r="C471" s="5"/>
      <c r="D471" s="45"/>
      <c r="G471" s="28"/>
      <c r="H471" s="91"/>
    </row>
    <row r="472" spans="2:8" ht="20.25" x14ac:dyDescent="0.3">
      <c r="B472" s="4"/>
      <c r="C472" s="5"/>
      <c r="D472" s="45"/>
      <c r="G472" s="28"/>
      <c r="H472" s="91"/>
    </row>
    <row r="473" spans="2:8" ht="20.25" x14ac:dyDescent="0.3">
      <c r="B473" s="4"/>
      <c r="C473" s="5"/>
      <c r="D473" s="45"/>
      <c r="G473" s="28"/>
      <c r="H473" s="91"/>
    </row>
    <row r="474" spans="2:8" ht="20.25" x14ac:dyDescent="0.3">
      <c r="B474" s="4"/>
      <c r="C474" s="5"/>
      <c r="D474" s="45"/>
      <c r="G474" s="28"/>
      <c r="H474" s="91"/>
    </row>
    <row r="475" spans="2:8" ht="20.25" x14ac:dyDescent="0.3">
      <c r="B475" s="4"/>
      <c r="C475" s="5"/>
      <c r="D475" s="45"/>
      <c r="G475" s="28"/>
      <c r="H475" s="91"/>
    </row>
    <row r="476" spans="2:8" ht="20.25" x14ac:dyDescent="0.3">
      <c r="B476" s="4"/>
      <c r="C476" s="5"/>
      <c r="D476" s="45"/>
      <c r="G476" s="28"/>
      <c r="H476" s="91"/>
    </row>
    <row r="477" spans="2:8" ht="20.25" x14ac:dyDescent="0.3">
      <c r="B477" s="4"/>
      <c r="C477" s="5"/>
      <c r="D477" s="45"/>
      <c r="G477" s="28"/>
      <c r="H477" s="91"/>
    </row>
    <row r="478" spans="2:8" ht="20.25" x14ac:dyDescent="0.3">
      <c r="B478" s="4"/>
      <c r="C478" s="5"/>
      <c r="D478" s="45"/>
      <c r="G478" s="28"/>
      <c r="H478" s="91"/>
    </row>
    <row r="479" spans="2:8" ht="20.25" x14ac:dyDescent="0.3">
      <c r="B479" s="4"/>
      <c r="C479" s="5"/>
      <c r="D479" s="45"/>
      <c r="G479" s="28"/>
      <c r="H479" s="91"/>
    </row>
    <row r="480" spans="2:8" ht="20.25" x14ac:dyDescent="0.3">
      <c r="B480" s="4"/>
      <c r="C480" s="5"/>
      <c r="D480" s="45"/>
      <c r="G480" s="28"/>
      <c r="H480" s="91"/>
    </row>
    <row r="481" spans="2:8" ht="20.25" x14ac:dyDescent="0.3">
      <c r="B481" s="4"/>
      <c r="C481" s="5"/>
      <c r="D481" s="45"/>
      <c r="G481" s="28"/>
      <c r="H481" s="91"/>
    </row>
    <row r="482" spans="2:8" ht="20.25" x14ac:dyDescent="0.3">
      <c r="B482" s="4"/>
      <c r="C482" s="5"/>
      <c r="D482" s="45"/>
      <c r="G482" s="28"/>
      <c r="H482" s="91"/>
    </row>
    <row r="483" spans="2:8" ht="20.25" x14ac:dyDescent="0.3">
      <c r="B483" s="4"/>
      <c r="C483" s="5"/>
      <c r="D483" s="45"/>
      <c r="G483" s="28"/>
      <c r="H483" s="91"/>
    </row>
    <row r="484" spans="2:8" ht="20.25" x14ac:dyDescent="0.3">
      <c r="B484" s="4"/>
      <c r="C484" s="5"/>
      <c r="D484" s="45"/>
      <c r="G484" s="28"/>
      <c r="H484" s="91"/>
    </row>
    <row r="485" spans="2:8" ht="20.25" x14ac:dyDescent="0.3">
      <c r="B485" s="4"/>
      <c r="C485" s="5"/>
      <c r="D485" s="45"/>
      <c r="G485" s="28"/>
      <c r="H485" s="91"/>
    </row>
    <row r="486" spans="2:8" ht="20.25" x14ac:dyDescent="0.3">
      <c r="B486" s="4"/>
      <c r="C486" s="5"/>
      <c r="D486" s="45"/>
      <c r="G486" s="28"/>
      <c r="H486" s="91"/>
    </row>
    <row r="487" spans="2:8" ht="20.25" x14ac:dyDescent="0.3">
      <c r="B487" s="4"/>
      <c r="C487" s="5"/>
      <c r="D487" s="45"/>
      <c r="G487" s="28"/>
      <c r="H487" s="91"/>
    </row>
    <row r="488" spans="2:8" ht="20.25" x14ac:dyDescent="0.3">
      <c r="B488" s="4"/>
      <c r="C488" s="5"/>
      <c r="D488" s="45"/>
      <c r="G488" s="28"/>
      <c r="H488" s="91"/>
    </row>
    <row r="489" spans="2:8" ht="20.25" x14ac:dyDescent="0.3">
      <c r="B489" s="4"/>
      <c r="C489" s="5"/>
      <c r="D489" s="45"/>
      <c r="G489" s="28"/>
      <c r="H489" s="91"/>
    </row>
    <row r="490" spans="2:8" ht="20.25" x14ac:dyDescent="0.3">
      <c r="B490" s="4"/>
      <c r="C490" s="5"/>
      <c r="D490" s="45"/>
      <c r="G490" s="28"/>
      <c r="H490" s="91"/>
    </row>
    <row r="491" spans="2:8" ht="20.25" x14ac:dyDescent="0.3">
      <c r="B491" s="4"/>
      <c r="C491" s="5"/>
      <c r="D491" s="45"/>
      <c r="G491" s="28"/>
      <c r="H491" s="91"/>
    </row>
    <row r="492" spans="2:8" ht="20.25" x14ac:dyDescent="0.3">
      <c r="B492" s="4"/>
      <c r="C492" s="5"/>
      <c r="D492" s="45"/>
      <c r="G492" s="28"/>
      <c r="H492" s="91"/>
    </row>
    <row r="493" spans="2:8" ht="20.25" x14ac:dyDescent="0.3">
      <c r="B493" s="4"/>
      <c r="C493" s="5"/>
      <c r="D493" s="45"/>
      <c r="G493" s="28"/>
      <c r="H493" s="91"/>
    </row>
    <row r="494" spans="2:8" ht="20.25" x14ac:dyDescent="0.3">
      <c r="B494" s="4"/>
      <c r="C494" s="5"/>
      <c r="D494" s="45"/>
      <c r="G494" s="28"/>
      <c r="H494" s="91"/>
    </row>
    <row r="495" spans="2:8" ht="20.25" x14ac:dyDescent="0.3">
      <c r="B495" s="4"/>
      <c r="C495" s="5"/>
      <c r="D495" s="45"/>
      <c r="G495" s="28"/>
      <c r="H495" s="91"/>
    </row>
    <row r="496" spans="2:8" ht="20.25" x14ac:dyDescent="0.3">
      <c r="B496" s="4"/>
      <c r="C496" s="5"/>
      <c r="D496" s="45"/>
      <c r="G496" s="28"/>
      <c r="H496" s="91"/>
    </row>
    <row r="497" spans="2:8" ht="20.25" x14ac:dyDescent="0.3">
      <c r="B497" s="4"/>
      <c r="C497" s="5"/>
      <c r="D497" s="45"/>
      <c r="G497" s="28"/>
      <c r="H497" s="91"/>
    </row>
    <row r="498" spans="2:8" ht="20.25" x14ac:dyDescent="0.3">
      <c r="B498" s="4"/>
      <c r="C498" s="5"/>
      <c r="D498" s="45"/>
      <c r="G498" s="28"/>
      <c r="H498" s="91"/>
    </row>
    <row r="499" spans="2:8" ht="20.25" x14ac:dyDescent="0.3">
      <c r="B499" s="4"/>
      <c r="C499" s="5"/>
      <c r="D499" s="45"/>
      <c r="G499" s="28"/>
      <c r="H499" s="91"/>
    </row>
    <row r="500" spans="2:8" ht="20.25" x14ac:dyDescent="0.3">
      <c r="B500" s="4"/>
      <c r="C500" s="5"/>
      <c r="D500" s="45"/>
      <c r="G500" s="28"/>
      <c r="H500" s="91"/>
    </row>
    <row r="501" spans="2:8" ht="20.25" x14ac:dyDescent="0.3">
      <c r="B501" s="4"/>
      <c r="C501" s="5"/>
      <c r="D501" s="45"/>
      <c r="G501" s="28"/>
      <c r="H501" s="91"/>
    </row>
    <row r="502" spans="2:8" ht="20.25" x14ac:dyDescent="0.3">
      <c r="B502" s="4"/>
      <c r="C502" s="5"/>
      <c r="D502" s="45"/>
      <c r="G502" s="28"/>
      <c r="H502" s="91"/>
    </row>
    <row r="503" spans="2:8" ht="20.25" x14ac:dyDescent="0.3">
      <c r="B503" s="4"/>
      <c r="C503" s="5"/>
      <c r="D503" s="45"/>
      <c r="G503" s="28"/>
      <c r="H503" s="91"/>
    </row>
    <row r="504" spans="2:8" ht="20.25" x14ac:dyDescent="0.3">
      <c r="B504" s="4"/>
      <c r="C504" s="5"/>
      <c r="D504" s="45"/>
      <c r="G504" s="28"/>
      <c r="H504" s="91"/>
    </row>
    <row r="505" spans="2:8" ht="20.25" x14ac:dyDescent="0.3">
      <c r="B505" s="4"/>
      <c r="C505" s="5"/>
      <c r="D505" s="45"/>
      <c r="G505" s="28"/>
      <c r="H505" s="91"/>
    </row>
    <row r="506" spans="2:8" ht="20.25" x14ac:dyDescent="0.3">
      <c r="B506" s="4"/>
      <c r="C506" s="5"/>
      <c r="D506" s="45"/>
      <c r="G506" s="28"/>
      <c r="H506" s="91"/>
    </row>
    <row r="507" spans="2:8" ht="20.25" x14ac:dyDescent="0.3">
      <c r="B507" s="4"/>
      <c r="C507" s="5"/>
      <c r="D507" s="45"/>
      <c r="G507" s="28"/>
      <c r="H507" s="91"/>
    </row>
    <row r="508" spans="2:8" ht="20.25" x14ac:dyDescent="0.3">
      <c r="B508" s="4"/>
      <c r="C508" s="5"/>
      <c r="D508" s="45"/>
      <c r="G508" s="28"/>
      <c r="H508" s="91"/>
    </row>
    <row r="509" spans="2:8" ht="20.25" x14ac:dyDescent="0.3">
      <c r="B509" s="4"/>
      <c r="C509" s="5"/>
      <c r="D509" s="45"/>
      <c r="G509" s="28"/>
      <c r="H509" s="91"/>
    </row>
    <row r="510" spans="2:8" ht="20.25" x14ac:dyDescent="0.3">
      <c r="B510" s="4"/>
      <c r="C510" s="5"/>
      <c r="D510" s="45"/>
      <c r="G510" s="28"/>
      <c r="H510" s="91"/>
    </row>
    <row r="511" spans="2:8" ht="20.25" x14ac:dyDescent="0.3">
      <c r="B511" s="4"/>
      <c r="C511" s="5"/>
      <c r="D511" s="45"/>
      <c r="G511" s="28"/>
      <c r="H511" s="91"/>
    </row>
    <row r="512" spans="2:8" ht="20.25" x14ac:dyDescent="0.3">
      <c r="B512" s="4"/>
      <c r="C512" s="5"/>
      <c r="D512" s="45"/>
      <c r="G512" s="28"/>
      <c r="H512" s="91"/>
    </row>
    <row r="513" spans="2:8" ht="20.25" x14ac:dyDescent="0.3">
      <c r="B513" s="4"/>
      <c r="C513" s="5"/>
      <c r="D513" s="45"/>
      <c r="G513" s="28"/>
      <c r="H513" s="91"/>
    </row>
    <row r="514" spans="2:8" ht="20.25" x14ac:dyDescent="0.3">
      <c r="B514" s="4"/>
      <c r="C514" s="5"/>
      <c r="D514" s="45"/>
      <c r="G514" s="28"/>
      <c r="H514" s="91"/>
    </row>
    <row r="515" spans="2:8" ht="20.25" x14ac:dyDescent="0.3">
      <c r="B515" s="4"/>
      <c r="C515" s="5"/>
      <c r="D515" s="45"/>
      <c r="G515" s="28"/>
      <c r="H515" s="91"/>
    </row>
    <row r="516" spans="2:8" ht="20.25" x14ac:dyDescent="0.3">
      <c r="B516" s="4"/>
      <c r="C516" s="5"/>
      <c r="D516" s="45"/>
      <c r="G516" s="28"/>
      <c r="H516" s="91"/>
    </row>
    <row r="517" spans="2:8" ht="20.25" x14ac:dyDescent="0.3">
      <c r="B517" s="4"/>
      <c r="C517" s="5"/>
      <c r="D517" s="45"/>
      <c r="G517" s="28"/>
      <c r="H517" s="91"/>
    </row>
    <row r="518" spans="2:8" ht="20.25" x14ac:dyDescent="0.3">
      <c r="B518" s="4"/>
      <c r="C518" s="5"/>
      <c r="D518" s="45"/>
      <c r="G518" s="28"/>
      <c r="H518" s="91"/>
    </row>
    <row r="519" spans="2:8" ht="20.25" x14ac:dyDescent="0.3">
      <c r="B519" s="4"/>
      <c r="C519" s="5"/>
      <c r="D519" s="45"/>
      <c r="G519" s="28"/>
      <c r="H519" s="91"/>
    </row>
    <row r="520" spans="2:8" ht="20.25" x14ac:dyDescent="0.3">
      <c r="B520" s="4"/>
      <c r="C520" s="5"/>
      <c r="D520" s="45"/>
      <c r="G520" s="28"/>
      <c r="H520" s="91"/>
    </row>
    <row r="521" spans="2:8" ht="20.25" x14ac:dyDescent="0.3">
      <c r="B521" s="4"/>
      <c r="C521" s="5"/>
      <c r="D521" s="45"/>
      <c r="G521" s="28"/>
      <c r="H521" s="91"/>
    </row>
    <row r="522" spans="2:8" ht="20.25" x14ac:dyDescent="0.3">
      <c r="B522" s="4"/>
      <c r="C522" s="5"/>
      <c r="D522" s="45"/>
      <c r="G522" s="28"/>
      <c r="H522" s="91"/>
    </row>
    <row r="523" spans="2:8" ht="20.25" x14ac:dyDescent="0.3">
      <c r="B523" s="4"/>
      <c r="C523" s="5"/>
      <c r="D523" s="45"/>
      <c r="G523" s="28"/>
      <c r="H523" s="91"/>
    </row>
    <row r="524" spans="2:8" ht="20.25" x14ac:dyDescent="0.3">
      <c r="B524" s="4"/>
      <c r="C524" s="5"/>
      <c r="D524" s="45"/>
      <c r="G524" s="28"/>
      <c r="H524" s="91"/>
    </row>
    <row r="525" spans="2:8" ht="20.25" x14ac:dyDescent="0.3">
      <c r="B525" s="4"/>
      <c r="C525" s="5"/>
      <c r="D525" s="45"/>
      <c r="G525" s="28"/>
      <c r="H525" s="91"/>
    </row>
    <row r="526" spans="2:8" ht="20.25" x14ac:dyDescent="0.3">
      <c r="B526" s="4"/>
      <c r="C526" s="5"/>
      <c r="D526" s="45"/>
      <c r="G526" s="28"/>
      <c r="H526" s="91"/>
    </row>
    <row r="527" spans="2:8" ht="20.25" x14ac:dyDescent="0.3">
      <c r="B527" s="4"/>
      <c r="C527" s="5"/>
      <c r="D527" s="45"/>
      <c r="G527" s="28"/>
      <c r="H527" s="91"/>
    </row>
    <row r="528" spans="2:8" ht="20.25" x14ac:dyDescent="0.3">
      <c r="B528" s="4"/>
      <c r="C528" s="5"/>
      <c r="D528" s="45"/>
      <c r="G528" s="28"/>
      <c r="H528" s="91"/>
    </row>
    <row r="529" spans="2:8" ht="20.25" x14ac:dyDescent="0.3">
      <c r="B529" s="4"/>
      <c r="C529" s="5"/>
      <c r="D529" s="45"/>
      <c r="G529" s="28"/>
      <c r="H529" s="91"/>
    </row>
    <row r="530" spans="2:8" ht="20.25" x14ac:dyDescent="0.3">
      <c r="B530" s="4"/>
      <c r="C530" s="5"/>
      <c r="D530" s="45"/>
      <c r="G530" s="28"/>
      <c r="H530" s="91"/>
    </row>
    <row r="531" spans="2:8" ht="20.25" x14ac:dyDescent="0.3">
      <c r="B531" s="4"/>
      <c r="C531" s="5"/>
      <c r="D531" s="45"/>
      <c r="G531" s="28"/>
      <c r="H531" s="91"/>
    </row>
    <row r="532" spans="2:8" ht="20.25" x14ac:dyDescent="0.3">
      <c r="B532" s="4"/>
      <c r="C532" s="5"/>
      <c r="D532" s="45"/>
      <c r="G532" s="28"/>
      <c r="H532" s="91"/>
    </row>
    <row r="533" spans="2:8" ht="20.25" x14ac:dyDescent="0.3">
      <c r="B533" s="4"/>
      <c r="C533" s="5"/>
      <c r="D533" s="45"/>
      <c r="G533" s="28"/>
      <c r="H533" s="91"/>
    </row>
    <row r="534" spans="2:8" ht="20.25" x14ac:dyDescent="0.3">
      <c r="B534" s="4"/>
      <c r="C534" s="5"/>
      <c r="D534" s="45"/>
      <c r="G534" s="28"/>
      <c r="H534" s="91"/>
    </row>
    <row r="535" spans="2:8" ht="20.25" x14ac:dyDescent="0.3">
      <c r="B535" s="4"/>
      <c r="C535" s="5"/>
      <c r="D535" s="45"/>
      <c r="G535" s="28"/>
      <c r="H535" s="91"/>
    </row>
    <row r="536" spans="2:8" ht="20.25" x14ac:dyDescent="0.3">
      <c r="B536" s="4"/>
      <c r="C536" s="5"/>
      <c r="D536" s="45"/>
      <c r="G536" s="28"/>
      <c r="H536" s="91"/>
    </row>
    <row r="537" spans="2:8" ht="20.25" x14ac:dyDescent="0.3">
      <c r="B537" s="4"/>
      <c r="C537" s="5"/>
      <c r="D537" s="45"/>
      <c r="G537" s="28"/>
      <c r="H537" s="91"/>
    </row>
    <row r="538" spans="2:8" ht="20.25" x14ac:dyDescent="0.3">
      <c r="B538" s="4"/>
      <c r="C538" s="5"/>
      <c r="D538" s="45"/>
      <c r="G538" s="28"/>
      <c r="H538" s="91"/>
    </row>
    <row r="539" spans="2:8" ht="20.25" x14ac:dyDescent="0.3">
      <c r="B539" s="4"/>
      <c r="C539" s="5"/>
      <c r="D539" s="45"/>
      <c r="G539" s="28"/>
      <c r="H539" s="91"/>
    </row>
    <row r="540" spans="2:8" ht="20.25" x14ac:dyDescent="0.3">
      <c r="B540" s="4"/>
      <c r="C540" s="5"/>
      <c r="D540" s="45"/>
      <c r="G540" s="28"/>
      <c r="H540" s="91"/>
    </row>
    <row r="541" spans="2:8" ht="20.25" x14ac:dyDescent="0.3">
      <c r="B541" s="4"/>
      <c r="C541" s="5"/>
      <c r="D541" s="45"/>
      <c r="G541" s="28"/>
      <c r="H541" s="91"/>
    </row>
    <row r="542" spans="2:8" ht="20.25" x14ac:dyDescent="0.3">
      <c r="B542" s="4"/>
      <c r="C542" s="5"/>
      <c r="D542" s="45"/>
      <c r="G542" s="28"/>
      <c r="H542" s="91"/>
    </row>
    <row r="543" spans="2:8" ht="20.25" x14ac:dyDescent="0.3">
      <c r="B543" s="4"/>
      <c r="C543" s="5"/>
      <c r="D543" s="45"/>
      <c r="G543" s="28"/>
      <c r="H543" s="91"/>
    </row>
    <row r="544" spans="2:8" ht="20.25" x14ac:dyDescent="0.3">
      <c r="B544" s="4"/>
      <c r="C544" s="5"/>
      <c r="D544" s="45"/>
      <c r="G544" s="28"/>
      <c r="H544" s="91"/>
    </row>
    <row r="545" spans="2:8" ht="20.25" x14ac:dyDescent="0.3">
      <c r="B545" s="4"/>
      <c r="C545" s="5"/>
      <c r="D545" s="45"/>
      <c r="G545" s="28"/>
      <c r="H545" s="91"/>
    </row>
    <row r="546" spans="2:8" ht="20.25" x14ac:dyDescent="0.3">
      <c r="B546" s="4"/>
      <c r="C546" s="5"/>
      <c r="D546" s="45"/>
      <c r="G546" s="28"/>
      <c r="H546" s="91"/>
    </row>
    <row r="547" spans="2:8" ht="20.25" x14ac:dyDescent="0.3">
      <c r="B547" s="4"/>
      <c r="C547" s="5"/>
      <c r="D547" s="45"/>
      <c r="G547" s="28"/>
      <c r="H547" s="91"/>
    </row>
    <row r="548" spans="2:8" ht="20.25" x14ac:dyDescent="0.3">
      <c r="B548" s="4"/>
      <c r="C548" s="5"/>
      <c r="D548" s="45"/>
      <c r="G548" s="28"/>
      <c r="H548" s="91"/>
    </row>
    <row r="549" spans="2:8" ht="20.25" x14ac:dyDescent="0.3">
      <c r="B549" s="4"/>
      <c r="C549" s="5"/>
      <c r="D549" s="45"/>
      <c r="G549" s="28"/>
      <c r="H549" s="91"/>
    </row>
    <row r="550" spans="2:8" ht="20.25" x14ac:dyDescent="0.3">
      <c r="B550" s="4"/>
      <c r="C550" s="5"/>
      <c r="D550" s="45"/>
      <c r="G550" s="28"/>
      <c r="H550" s="91"/>
    </row>
    <row r="551" spans="2:8" ht="20.25" x14ac:dyDescent="0.3">
      <c r="B551" s="4"/>
      <c r="C551" s="5"/>
      <c r="D551" s="45"/>
      <c r="G551" s="28"/>
      <c r="H551" s="91"/>
    </row>
    <row r="552" spans="2:8" ht="20.25" x14ac:dyDescent="0.3">
      <c r="B552" s="4"/>
      <c r="C552" s="5"/>
      <c r="D552" s="45"/>
      <c r="G552" s="28"/>
      <c r="H552" s="91"/>
    </row>
    <row r="553" spans="2:8" ht="20.25" x14ac:dyDescent="0.3">
      <c r="B553" s="4"/>
      <c r="C553" s="5"/>
      <c r="D553" s="45"/>
      <c r="G553" s="28"/>
      <c r="H553" s="91"/>
    </row>
    <row r="554" spans="2:8" ht="20.25" x14ac:dyDescent="0.3">
      <c r="B554" s="4"/>
      <c r="C554" s="5"/>
      <c r="D554" s="45"/>
      <c r="G554" s="28"/>
      <c r="H554" s="91"/>
    </row>
    <row r="555" spans="2:8" ht="20.25" x14ac:dyDescent="0.3">
      <c r="B555" s="4"/>
      <c r="C555" s="5"/>
      <c r="D555" s="45"/>
      <c r="G555" s="28"/>
      <c r="H555" s="91"/>
    </row>
    <row r="556" spans="2:8" ht="20.25" x14ac:dyDescent="0.3">
      <c r="B556" s="4"/>
      <c r="C556" s="5"/>
      <c r="D556" s="45"/>
      <c r="G556" s="28"/>
      <c r="H556" s="91"/>
    </row>
    <row r="557" spans="2:8" ht="20.25" x14ac:dyDescent="0.3">
      <c r="B557" s="4"/>
      <c r="C557" s="5"/>
      <c r="D557" s="45"/>
      <c r="G557" s="28"/>
      <c r="H557" s="91"/>
    </row>
    <row r="558" spans="2:8" ht="20.25" x14ac:dyDescent="0.3">
      <c r="B558" s="4"/>
      <c r="C558" s="5"/>
      <c r="D558" s="45"/>
      <c r="G558" s="28"/>
      <c r="H558" s="91"/>
    </row>
    <row r="559" spans="2:8" ht="20.25" x14ac:dyDescent="0.3">
      <c r="B559" s="4"/>
      <c r="C559" s="5"/>
      <c r="D559" s="45"/>
      <c r="G559" s="28"/>
      <c r="H559" s="91"/>
    </row>
    <row r="560" spans="2:8" ht="20.25" x14ac:dyDescent="0.3">
      <c r="B560" s="4"/>
      <c r="C560" s="5"/>
      <c r="D560" s="45"/>
      <c r="G560" s="28"/>
      <c r="H560" s="91"/>
    </row>
    <row r="561" spans="2:8" ht="20.25" x14ac:dyDescent="0.3">
      <c r="B561" s="4"/>
      <c r="C561" s="5"/>
      <c r="D561" s="45"/>
      <c r="G561" s="28"/>
      <c r="H561" s="91"/>
    </row>
    <row r="562" spans="2:8" ht="20.25" x14ac:dyDescent="0.3">
      <c r="B562" s="4"/>
      <c r="C562" s="5"/>
      <c r="D562" s="45"/>
      <c r="G562" s="28"/>
      <c r="H562" s="91"/>
    </row>
    <row r="563" spans="2:8" ht="20.25" x14ac:dyDescent="0.3">
      <c r="B563" s="4"/>
      <c r="C563" s="5"/>
      <c r="D563" s="45"/>
      <c r="G563" s="28"/>
      <c r="H563" s="91"/>
    </row>
    <row r="564" spans="2:8" ht="20.25" x14ac:dyDescent="0.3">
      <c r="B564" s="4"/>
      <c r="C564" s="5"/>
      <c r="D564" s="45"/>
      <c r="G564" s="28"/>
      <c r="H564" s="91"/>
    </row>
    <row r="565" spans="2:8" ht="20.25" x14ac:dyDescent="0.3">
      <c r="B565" s="4"/>
      <c r="C565" s="5"/>
      <c r="D565" s="45"/>
      <c r="G565" s="28"/>
      <c r="H565" s="91"/>
    </row>
    <row r="566" spans="2:8" ht="20.25" x14ac:dyDescent="0.3">
      <c r="B566" s="4"/>
      <c r="C566" s="5"/>
      <c r="D566" s="45"/>
      <c r="G566" s="28"/>
      <c r="H566" s="91"/>
    </row>
    <row r="567" spans="2:8" ht="20.25" x14ac:dyDescent="0.3">
      <c r="B567" s="4"/>
      <c r="C567" s="5"/>
      <c r="D567" s="45"/>
      <c r="G567" s="28"/>
      <c r="H567" s="91"/>
    </row>
    <row r="568" spans="2:8" ht="20.25" x14ac:dyDescent="0.3">
      <c r="B568" s="4"/>
      <c r="C568" s="5"/>
      <c r="D568" s="45"/>
      <c r="G568" s="28"/>
      <c r="H568" s="91"/>
    </row>
    <row r="569" spans="2:8" ht="20.25" x14ac:dyDescent="0.3">
      <c r="B569" s="4"/>
      <c r="C569" s="5"/>
      <c r="D569" s="45"/>
      <c r="G569" s="28"/>
      <c r="H569" s="91"/>
    </row>
    <row r="570" spans="2:8" ht="20.25" x14ac:dyDescent="0.3">
      <c r="B570" s="4"/>
      <c r="C570" s="5"/>
      <c r="D570" s="45"/>
      <c r="G570" s="28"/>
      <c r="H570" s="91"/>
    </row>
    <row r="571" spans="2:8" ht="20.25" x14ac:dyDescent="0.3">
      <c r="B571" s="4"/>
      <c r="C571" s="5"/>
      <c r="D571" s="45"/>
      <c r="G571" s="28"/>
      <c r="H571" s="91"/>
    </row>
    <row r="572" spans="2:8" ht="20.25" x14ac:dyDescent="0.3">
      <c r="B572" s="4"/>
      <c r="C572" s="5"/>
      <c r="D572" s="45"/>
      <c r="G572" s="28"/>
      <c r="H572" s="91"/>
    </row>
    <row r="573" spans="2:8" ht="20.25" x14ac:dyDescent="0.3">
      <c r="B573" s="4"/>
      <c r="C573" s="5"/>
      <c r="D573" s="45"/>
      <c r="G573" s="28"/>
      <c r="H573" s="91"/>
    </row>
    <row r="574" spans="2:8" ht="20.25" x14ac:dyDescent="0.3">
      <c r="B574" s="4"/>
      <c r="C574" s="5"/>
      <c r="D574" s="45"/>
      <c r="G574" s="28"/>
      <c r="H574" s="91"/>
    </row>
    <row r="575" spans="2:8" ht="20.25" x14ac:dyDescent="0.3">
      <c r="B575" s="4"/>
      <c r="C575" s="5"/>
      <c r="D575" s="45"/>
      <c r="G575" s="28"/>
      <c r="H575" s="91"/>
    </row>
    <row r="576" spans="2:8" ht="20.25" x14ac:dyDescent="0.3">
      <c r="B576" s="4"/>
      <c r="C576" s="5"/>
      <c r="D576" s="45"/>
      <c r="G576" s="28"/>
      <c r="H576" s="91"/>
    </row>
    <row r="577" spans="2:8" ht="20.25" x14ac:dyDescent="0.3">
      <c r="B577" s="4"/>
      <c r="C577" s="5"/>
      <c r="D577" s="45"/>
      <c r="G577" s="28"/>
      <c r="H577" s="91"/>
    </row>
    <row r="578" spans="2:8" ht="20.25" x14ac:dyDescent="0.3">
      <c r="B578" s="4"/>
      <c r="C578" s="5"/>
      <c r="D578" s="45"/>
      <c r="G578" s="28"/>
      <c r="H578" s="91"/>
    </row>
    <row r="579" spans="2:8" ht="20.25" x14ac:dyDescent="0.3">
      <c r="B579" s="4"/>
      <c r="C579" s="5"/>
      <c r="D579" s="45"/>
      <c r="G579" s="28"/>
      <c r="H579" s="91"/>
    </row>
    <row r="580" spans="2:8" ht="20.25" x14ac:dyDescent="0.3">
      <c r="B580" s="4"/>
      <c r="C580" s="5"/>
      <c r="D580" s="45"/>
      <c r="G580" s="28"/>
      <c r="H580" s="91"/>
    </row>
    <row r="581" spans="2:8" ht="20.25" x14ac:dyDescent="0.3">
      <c r="B581" s="4"/>
      <c r="C581" s="5"/>
      <c r="D581" s="45"/>
      <c r="G581" s="28"/>
      <c r="H581" s="91"/>
    </row>
    <row r="582" spans="2:8" ht="20.25" x14ac:dyDescent="0.3">
      <c r="B582" s="4"/>
      <c r="C582" s="5"/>
      <c r="D582" s="45"/>
      <c r="G582" s="28"/>
      <c r="H582" s="91"/>
    </row>
    <row r="583" spans="2:8" ht="20.25" x14ac:dyDescent="0.3">
      <c r="B583" s="4"/>
      <c r="C583" s="5"/>
      <c r="D583" s="45"/>
      <c r="G583" s="28"/>
      <c r="H583" s="91"/>
    </row>
    <row r="584" spans="2:8" ht="20.25" x14ac:dyDescent="0.3">
      <c r="B584" s="4"/>
      <c r="C584" s="5"/>
      <c r="D584" s="45"/>
      <c r="G584" s="28"/>
      <c r="H584" s="91"/>
    </row>
    <row r="585" spans="2:8" ht="20.25" x14ac:dyDescent="0.3">
      <c r="B585" s="4"/>
      <c r="C585" s="5"/>
      <c r="D585" s="45"/>
      <c r="G585" s="28"/>
      <c r="H585" s="91"/>
    </row>
    <row r="586" spans="2:8" ht="20.25" x14ac:dyDescent="0.3">
      <c r="B586" s="4"/>
      <c r="C586" s="5"/>
      <c r="D586" s="45"/>
      <c r="G586" s="28"/>
      <c r="H586" s="91"/>
    </row>
    <row r="587" spans="2:8" ht="20.25" x14ac:dyDescent="0.3">
      <c r="B587" s="4"/>
      <c r="C587" s="5"/>
      <c r="D587" s="45"/>
      <c r="G587" s="28"/>
      <c r="H587" s="91"/>
    </row>
    <row r="588" spans="2:8" ht="20.25" x14ac:dyDescent="0.3">
      <c r="B588" s="4"/>
      <c r="C588" s="5"/>
      <c r="D588" s="45"/>
      <c r="G588" s="28"/>
      <c r="H588" s="91"/>
    </row>
    <row r="589" spans="2:8" ht="20.25" x14ac:dyDescent="0.3">
      <c r="B589" s="4"/>
      <c r="C589" s="5"/>
      <c r="D589" s="45"/>
      <c r="G589" s="28"/>
      <c r="H589" s="91"/>
    </row>
    <row r="590" spans="2:8" ht="20.25" x14ac:dyDescent="0.3">
      <c r="B590" s="4"/>
      <c r="C590" s="5"/>
      <c r="D590" s="45"/>
      <c r="G590" s="28"/>
      <c r="H590" s="91"/>
    </row>
    <row r="591" spans="2:8" ht="20.25" x14ac:dyDescent="0.3">
      <c r="B591" s="4"/>
      <c r="C591" s="5"/>
      <c r="D591" s="45"/>
      <c r="G591" s="28"/>
      <c r="H591" s="91"/>
    </row>
    <row r="592" spans="2:8" ht="20.25" x14ac:dyDescent="0.3">
      <c r="B592" s="4"/>
      <c r="C592" s="5"/>
      <c r="D592" s="45"/>
      <c r="G592" s="28"/>
      <c r="H592" s="91"/>
    </row>
    <row r="593" spans="2:8" ht="20.25" x14ac:dyDescent="0.3">
      <c r="B593" s="4"/>
      <c r="C593" s="5"/>
      <c r="D593" s="45"/>
      <c r="G593" s="28"/>
      <c r="H593" s="91"/>
    </row>
    <row r="594" spans="2:8" ht="20.25" x14ac:dyDescent="0.3">
      <c r="B594" s="4"/>
      <c r="C594" s="5"/>
      <c r="D594" s="45"/>
      <c r="G594" s="28"/>
      <c r="H594" s="91"/>
    </row>
    <row r="595" spans="2:8" ht="20.25" x14ac:dyDescent="0.3">
      <c r="B595" s="4"/>
      <c r="C595" s="5"/>
      <c r="D595" s="45"/>
      <c r="G595" s="28"/>
      <c r="H595" s="91"/>
    </row>
    <row r="596" spans="2:8" ht="20.25" x14ac:dyDescent="0.3">
      <c r="B596" s="4"/>
      <c r="C596" s="5"/>
      <c r="D596" s="45"/>
      <c r="G596" s="28"/>
      <c r="H596" s="91"/>
    </row>
    <row r="597" spans="2:8" ht="20.25" x14ac:dyDescent="0.3">
      <c r="B597" s="4"/>
      <c r="C597" s="5"/>
      <c r="D597" s="45"/>
      <c r="G597" s="28"/>
      <c r="H597" s="91"/>
    </row>
    <row r="598" spans="2:8" ht="20.25" x14ac:dyDescent="0.3">
      <c r="B598" s="4"/>
      <c r="C598" s="5"/>
      <c r="D598" s="45"/>
      <c r="G598" s="28"/>
      <c r="H598" s="91"/>
    </row>
    <row r="599" spans="2:8" ht="20.25" x14ac:dyDescent="0.3">
      <c r="B599" s="4"/>
      <c r="C599" s="5"/>
      <c r="D599" s="45"/>
      <c r="G599" s="28"/>
      <c r="H599" s="91"/>
    </row>
    <row r="600" spans="2:8" ht="20.25" x14ac:dyDescent="0.3">
      <c r="B600" s="4"/>
      <c r="C600" s="5"/>
      <c r="D600" s="45"/>
      <c r="G600" s="28"/>
      <c r="H600" s="91"/>
    </row>
    <row r="601" spans="2:8" ht="20.25" x14ac:dyDescent="0.3">
      <c r="B601" s="4"/>
      <c r="C601" s="5"/>
      <c r="D601" s="45"/>
      <c r="G601" s="28"/>
      <c r="H601" s="91"/>
    </row>
    <row r="602" spans="2:8" ht="20.25" x14ac:dyDescent="0.3">
      <c r="B602" s="4"/>
      <c r="C602" s="5"/>
      <c r="D602" s="45"/>
      <c r="G602" s="28"/>
      <c r="H602" s="91"/>
    </row>
    <row r="603" spans="2:8" ht="20.25" x14ac:dyDescent="0.3">
      <c r="B603" s="4"/>
      <c r="C603" s="5"/>
      <c r="D603" s="45"/>
      <c r="G603" s="28"/>
      <c r="H603" s="91"/>
    </row>
    <row r="604" spans="2:8" ht="20.25" x14ac:dyDescent="0.3">
      <c r="B604" s="4"/>
      <c r="C604" s="5"/>
      <c r="D604" s="45"/>
      <c r="G604" s="28"/>
      <c r="H604" s="91"/>
    </row>
    <row r="605" spans="2:8" ht="20.25" x14ac:dyDescent="0.3">
      <c r="B605" s="4"/>
      <c r="C605" s="5"/>
      <c r="D605" s="45"/>
      <c r="G605" s="28"/>
      <c r="H605" s="91"/>
    </row>
    <row r="606" spans="2:8" ht="20.25" x14ac:dyDescent="0.3">
      <c r="B606" s="4"/>
      <c r="C606" s="5"/>
      <c r="D606" s="45"/>
      <c r="G606" s="28"/>
      <c r="H606" s="91"/>
    </row>
    <row r="607" spans="2:8" ht="20.25" x14ac:dyDescent="0.3">
      <c r="B607" s="4"/>
      <c r="C607" s="5"/>
      <c r="D607" s="45"/>
      <c r="G607" s="28"/>
      <c r="H607" s="91"/>
    </row>
    <row r="608" spans="2:8" ht="20.25" x14ac:dyDescent="0.3">
      <c r="B608" s="4"/>
      <c r="C608" s="5"/>
      <c r="D608" s="45"/>
      <c r="G608" s="28"/>
      <c r="H608" s="91"/>
    </row>
    <row r="609" spans="2:8" ht="20.25" x14ac:dyDescent="0.3">
      <c r="B609" s="4"/>
      <c r="C609" s="5"/>
      <c r="D609" s="45"/>
      <c r="G609" s="28"/>
      <c r="H609" s="91"/>
    </row>
    <row r="610" spans="2:8" ht="20.25" x14ac:dyDescent="0.3">
      <c r="B610" s="4"/>
      <c r="C610" s="5"/>
      <c r="D610" s="45"/>
      <c r="G610" s="28"/>
      <c r="H610" s="91"/>
    </row>
    <row r="611" spans="2:8" ht="20.25" x14ac:dyDescent="0.3">
      <c r="B611" s="4"/>
      <c r="C611" s="5"/>
      <c r="D611" s="45"/>
      <c r="G611" s="28"/>
      <c r="H611" s="91"/>
    </row>
    <row r="612" spans="2:8" ht="20.25" x14ac:dyDescent="0.3">
      <c r="B612" s="4"/>
      <c r="C612" s="5"/>
      <c r="D612" s="45"/>
      <c r="G612" s="28"/>
      <c r="H612" s="91"/>
    </row>
    <row r="613" spans="2:8" ht="20.25" x14ac:dyDescent="0.3">
      <c r="B613" s="4"/>
      <c r="C613" s="5"/>
      <c r="D613" s="45"/>
      <c r="G613" s="28"/>
      <c r="H613" s="91"/>
    </row>
    <row r="614" spans="2:8" ht="20.25" x14ac:dyDescent="0.3">
      <c r="B614" s="4"/>
      <c r="C614" s="5"/>
      <c r="D614" s="45"/>
      <c r="G614" s="28"/>
      <c r="H614" s="91"/>
    </row>
    <row r="615" spans="2:8" ht="20.25" x14ac:dyDescent="0.3">
      <c r="B615" s="4"/>
      <c r="C615" s="5"/>
      <c r="D615" s="45"/>
      <c r="G615" s="28"/>
      <c r="H615" s="91"/>
    </row>
    <row r="616" spans="2:8" ht="20.25" x14ac:dyDescent="0.3">
      <c r="B616" s="4"/>
      <c r="C616" s="5"/>
      <c r="D616" s="45"/>
      <c r="G616" s="28"/>
      <c r="H616" s="91"/>
    </row>
    <row r="617" spans="2:8" ht="20.25" x14ac:dyDescent="0.3">
      <c r="B617" s="4"/>
      <c r="C617" s="5"/>
      <c r="D617" s="45"/>
      <c r="G617" s="28"/>
      <c r="H617" s="91"/>
    </row>
    <row r="618" spans="2:8" ht="20.25" x14ac:dyDescent="0.3">
      <c r="B618" s="4"/>
      <c r="C618" s="5"/>
      <c r="D618" s="45"/>
      <c r="G618" s="28"/>
      <c r="H618" s="91"/>
    </row>
    <row r="619" spans="2:8" ht="20.25" x14ac:dyDescent="0.3">
      <c r="B619" s="4"/>
      <c r="C619" s="5"/>
      <c r="D619" s="45"/>
      <c r="G619" s="28"/>
      <c r="H619" s="91"/>
    </row>
    <row r="620" spans="2:8" ht="20.25" x14ac:dyDescent="0.3">
      <c r="B620" s="4"/>
      <c r="C620" s="5"/>
      <c r="D620" s="45"/>
      <c r="G620" s="28"/>
      <c r="H620" s="91"/>
    </row>
    <row r="621" spans="2:8" ht="20.25" x14ac:dyDescent="0.3">
      <c r="B621" s="4"/>
      <c r="C621" s="5"/>
      <c r="D621" s="45"/>
      <c r="G621" s="28"/>
      <c r="H621" s="91"/>
    </row>
    <row r="622" spans="2:8" ht="20.25" x14ac:dyDescent="0.3">
      <c r="B622" s="4"/>
      <c r="C622" s="5"/>
      <c r="D622" s="45"/>
      <c r="G622" s="28"/>
      <c r="H622" s="91"/>
    </row>
    <row r="623" spans="2:8" ht="20.25" x14ac:dyDescent="0.3">
      <c r="B623" s="4"/>
      <c r="C623" s="5"/>
      <c r="D623" s="45"/>
      <c r="G623" s="28"/>
      <c r="H623" s="91"/>
    </row>
    <row r="624" spans="2:8" ht="20.25" x14ac:dyDescent="0.3">
      <c r="B624" s="4"/>
      <c r="C624" s="5"/>
      <c r="D624" s="45"/>
      <c r="G624" s="28"/>
      <c r="H624" s="91"/>
    </row>
    <row r="625" spans="2:8" ht="20.25" x14ac:dyDescent="0.3">
      <c r="B625" s="4"/>
      <c r="C625" s="5"/>
      <c r="D625" s="45"/>
      <c r="G625" s="28"/>
      <c r="H625" s="91"/>
    </row>
    <row r="626" spans="2:8" ht="20.25" x14ac:dyDescent="0.3">
      <c r="B626" s="4"/>
      <c r="C626" s="5"/>
      <c r="D626" s="45"/>
      <c r="G626" s="28"/>
      <c r="H626" s="91"/>
    </row>
    <row r="627" spans="2:8" ht="20.25" x14ac:dyDescent="0.3">
      <c r="B627" s="4"/>
      <c r="C627" s="5"/>
      <c r="D627" s="45"/>
      <c r="G627" s="28"/>
      <c r="H627" s="91"/>
    </row>
    <row r="628" spans="2:8" ht="20.25" x14ac:dyDescent="0.3">
      <c r="B628" s="4"/>
      <c r="C628" s="5"/>
      <c r="D628" s="45"/>
      <c r="G628" s="28"/>
      <c r="H628" s="91"/>
    </row>
    <row r="629" spans="2:8" ht="20.25" x14ac:dyDescent="0.3">
      <c r="B629" s="4"/>
      <c r="C629" s="5"/>
      <c r="D629" s="45"/>
      <c r="G629" s="28"/>
      <c r="H629" s="91"/>
    </row>
    <row r="630" spans="2:8" ht="20.25" x14ac:dyDescent="0.3">
      <c r="B630" s="4"/>
      <c r="C630" s="5"/>
      <c r="D630" s="45"/>
      <c r="G630" s="28"/>
      <c r="H630" s="91"/>
    </row>
    <row r="631" spans="2:8" ht="20.25" x14ac:dyDescent="0.3">
      <c r="B631" s="4"/>
      <c r="C631" s="5"/>
      <c r="D631" s="45"/>
      <c r="G631" s="28"/>
      <c r="H631" s="91"/>
    </row>
    <row r="632" spans="2:8" ht="20.25" x14ac:dyDescent="0.3">
      <c r="B632" s="4"/>
      <c r="C632" s="5"/>
      <c r="D632" s="45"/>
      <c r="G632" s="28"/>
      <c r="H632" s="91"/>
    </row>
    <row r="633" spans="2:8" ht="20.25" x14ac:dyDescent="0.3">
      <c r="B633" s="4"/>
      <c r="C633" s="5"/>
      <c r="D633" s="45"/>
      <c r="G633" s="28"/>
      <c r="H633" s="91"/>
    </row>
    <row r="634" spans="2:8" ht="20.25" x14ac:dyDescent="0.3">
      <c r="B634" s="4"/>
      <c r="C634" s="5"/>
      <c r="D634" s="45"/>
      <c r="G634" s="28"/>
      <c r="H634" s="91"/>
    </row>
    <row r="635" spans="2:8" ht="20.25" x14ac:dyDescent="0.3">
      <c r="B635" s="4"/>
      <c r="C635" s="5"/>
      <c r="D635" s="45"/>
      <c r="G635" s="28"/>
      <c r="H635" s="91"/>
    </row>
    <row r="636" spans="2:8" ht="20.25" x14ac:dyDescent="0.3">
      <c r="B636" s="4"/>
      <c r="C636" s="5"/>
      <c r="D636" s="45"/>
      <c r="G636" s="28"/>
      <c r="H636" s="91"/>
    </row>
    <row r="637" spans="2:8" ht="20.25" x14ac:dyDescent="0.3">
      <c r="B637" s="4"/>
      <c r="C637" s="5"/>
      <c r="D637" s="45"/>
      <c r="G637" s="28"/>
      <c r="H637" s="91"/>
    </row>
    <row r="638" spans="2:8" ht="20.25" x14ac:dyDescent="0.3">
      <c r="B638" s="4"/>
      <c r="C638" s="5"/>
      <c r="D638" s="45"/>
      <c r="G638" s="28"/>
      <c r="H638" s="91"/>
    </row>
    <row r="639" spans="2:8" ht="20.25" x14ac:dyDescent="0.3">
      <c r="B639" s="4"/>
      <c r="C639" s="5"/>
      <c r="D639" s="45"/>
      <c r="G639" s="28"/>
      <c r="H639" s="91"/>
    </row>
    <row r="640" spans="2:8" ht="20.25" x14ac:dyDescent="0.3">
      <c r="B640" s="4"/>
      <c r="C640" s="5"/>
      <c r="D640" s="45"/>
      <c r="G640" s="28"/>
      <c r="H640" s="91"/>
    </row>
    <row r="641" spans="2:8" ht="20.25" x14ac:dyDescent="0.3">
      <c r="B641" s="4"/>
      <c r="C641" s="5"/>
      <c r="D641" s="45"/>
      <c r="G641" s="28"/>
      <c r="H641" s="91"/>
    </row>
    <row r="642" spans="2:8" ht="20.25" x14ac:dyDescent="0.3">
      <c r="B642" s="4"/>
      <c r="C642" s="5"/>
      <c r="D642" s="45"/>
      <c r="G642" s="28"/>
      <c r="H642" s="91"/>
    </row>
    <row r="643" spans="2:8" ht="20.25" x14ac:dyDescent="0.3">
      <c r="B643" s="4"/>
      <c r="C643" s="5"/>
      <c r="D643" s="45"/>
      <c r="G643" s="28"/>
      <c r="H643" s="91"/>
    </row>
    <row r="644" spans="2:8" ht="20.25" x14ac:dyDescent="0.3">
      <c r="B644" s="4"/>
      <c r="C644" s="5"/>
      <c r="D644" s="45"/>
      <c r="G644" s="28"/>
      <c r="H644" s="91"/>
    </row>
    <row r="645" spans="2:8" ht="20.25" x14ac:dyDescent="0.3">
      <c r="B645" s="4"/>
      <c r="C645" s="5"/>
      <c r="D645" s="45"/>
      <c r="G645" s="28"/>
      <c r="H645" s="91"/>
    </row>
    <row r="646" spans="2:8" ht="20.25" x14ac:dyDescent="0.3">
      <c r="B646" s="4"/>
      <c r="C646" s="5"/>
      <c r="D646" s="45"/>
      <c r="G646" s="28"/>
      <c r="H646" s="91"/>
    </row>
    <row r="647" spans="2:8" ht="20.25" x14ac:dyDescent="0.3">
      <c r="B647" s="4"/>
      <c r="C647" s="5"/>
      <c r="D647" s="45"/>
      <c r="G647" s="28"/>
      <c r="H647" s="91"/>
    </row>
    <row r="648" spans="2:8" ht="20.25" x14ac:dyDescent="0.3">
      <c r="B648" s="4"/>
      <c r="C648" s="5"/>
      <c r="D648" s="45"/>
      <c r="G648" s="28"/>
      <c r="H648" s="91"/>
    </row>
    <row r="649" spans="2:8" ht="20.25" x14ac:dyDescent="0.3">
      <c r="B649" s="4"/>
      <c r="C649" s="5"/>
      <c r="D649" s="45"/>
      <c r="G649" s="28"/>
      <c r="H649" s="91"/>
    </row>
    <row r="650" spans="2:8" ht="20.25" x14ac:dyDescent="0.3">
      <c r="B650" s="4"/>
      <c r="C650" s="5"/>
      <c r="D650" s="45"/>
      <c r="G650" s="28"/>
      <c r="H650" s="91"/>
    </row>
    <row r="651" spans="2:8" ht="20.25" x14ac:dyDescent="0.3">
      <c r="B651" s="4"/>
      <c r="C651" s="5"/>
      <c r="D651" s="45"/>
      <c r="G651" s="28"/>
      <c r="H651" s="91"/>
    </row>
    <row r="652" spans="2:8" ht="20.25" x14ac:dyDescent="0.3">
      <c r="B652" s="4"/>
      <c r="C652" s="5"/>
      <c r="D652" s="45"/>
      <c r="G652" s="28"/>
      <c r="H652" s="91"/>
    </row>
    <row r="653" spans="2:8" ht="20.25" x14ac:dyDescent="0.3">
      <c r="B653" s="4"/>
      <c r="C653" s="5"/>
      <c r="D653" s="45"/>
      <c r="G653" s="28"/>
      <c r="H653" s="91"/>
    </row>
    <row r="654" spans="2:8" ht="20.25" x14ac:dyDescent="0.3">
      <c r="B654" s="4"/>
      <c r="C654" s="5"/>
      <c r="D654" s="45"/>
      <c r="G654" s="28"/>
      <c r="H654" s="91"/>
    </row>
    <row r="655" spans="2:8" ht="20.25" x14ac:dyDescent="0.3">
      <c r="B655" s="4"/>
      <c r="C655" s="5"/>
      <c r="D655" s="45"/>
      <c r="G655" s="28"/>
      <c r="H655" s="91"/>
    </row>
    <row r="656" spans="2:8" ht="20.25" x14ac:dyDescent="0.3">
      <c r="B656" s="4"/>
      <c r="C656" s="5"/>
      <c r="D656" s="45"/>
      <c r="G656" s="28"/>
      <c r="H656" s="91"/>
    </row>
    <row r="657" spans="2:8" ht="20.25" x14ac:dyDescent="0.3">
      <c r="B657" s="4"/>
      <c r="C657" s="5"/>
      <c r="D657" s="45"/>
      <c r="G657" s="28"/>
      <c r="H657" s="91"/>
    </row>
    <row r="658" spans="2:8" ht="20.25" x14ac:dyDescent="0.3">
      <c r="B658" s="4"/>
      <c r="C658" s="5"/>
      <c r="D658" s="45"/>
      <c r="G658" s="28"/>
      <c r="H658" s="91"/>
    </row>
    <row r="659" spans="2:8" ht="20.25" x14ac:dyDescent="0.3">
      <c r="B659" s="4"/>
      <c r="C659" s="5"/>
      <c r="D659" s="45"/>
      <c r="G659" s="28"/>
      <c r="H659" s="91"/>
    </row>
    <row r="660" spans="2:8" ht="20.25" x14ac:dyDescent="0.3">
      <c r="B660" s="4"/>
      <c r="C660" s="5"/>
      <c r="D660" s="45"/>
      <c r="G660" s="28"/>
      <c r="H660" s="91"/>
    </row>
    <row r="661" spans="2:8" ht="20.25" x14ac:dyDescent="0.3">
      <c r="B661" s="4"/>
      <c r="C661" s="5"/>
      <c r="D661" s="45"/>
      <c r="G661" s="28"/>
      <c r="H661" s="91"/>
    </row>
    <row r="662" spans="2:8" ht="20.25" x14ac:dyDescent="0.3">
      <c r="B662" s="4"/>
      <c r="C662" s="5"/>
      <c r="D662" s="45"/>
      <c r="G662" s="28"/>
      <c r="H662" s="91"/>
    </row>
    <row r="663" spans="2:8" ht="20.25" x14ac:dyDescent="0.3">
      <c r="B663" s="4"/>
      <c r="C663" s="5"/>
      <c r="D663" s="45"/>
      <c r="G663" s="28"/>
      <c r="H663" s="91"/>
    </row>
    <row r="664" spans="2:8" ht="20.25" x14ac:dyDescent="0.3">
      <c r="B664" s="4"/>
      <c r="C664" s="5"/>
      <c r="D664" s="45"/>
      <c r="G664" s="28"/>
      <c r="H664" s="91"/>
    </row>
    <row r="665" spans="2:8" ht="20.25" x14ac:dyDescent="0.3">
      <c r="B665" s="4"/>
      <c r="C665" s="5"/>
      <c r="D665" s="45"/>
      <c r="G665" s="28"/>
      <c r="H665" s="91"/>
    </row>
    <row r="666" spans="2:8" ht="20.25" x14ac:dyDescent="0.3">
      <c r="B666" s="4"/>
      <c r="C666" s="5"/>
      <c r="D666" s="45"/>
      <c r="G666" s="28"/>
      <c r="H666" s="91"/>
    </row>
    <row r="667" spans="2:8" ht="20.25" x14ac:dyDescent="0.3">
      <c r="B667" s="4"/>
      <c r="C667" s="5"/>
      <c r="D667" s="45"/>
      <c r="G667" s="28"/>
      <c r="H667" s="91"/>
    </row>
    <row r="668" spans="2:8" ht="20.25" x14ac:dyDescent="0.3">
      <c r="B668" s="4"/>
      <c r="C668" s="5"/>
      <c r="D668" s="45"/>
      <c r="G668" s="28"/>
      <c r="H668" s="91"/>
    </row>
    <row r="669" spans="2:8" ht="20.25" x14ac:dyDescent="0.3">
      <c r="B669" s="4"/>
      <c r="C669" s="5"/>
      <c r="D669" s="45"/>
      <c r="G669" s="28"/>
      <c r="H669" s="91"/>
    </row>
    <row r="670" spans="2:8" ht="20.25" x14ac:dyDescent="0.3">
      <c r="B670" s="4"/>
      <c r="C670" s="5"/>
      <c r="D670" s="45"/>
      <c r="G670" s="28"/>
      <c r="H670" s="91"/>
    </row>
    <row r="671" spans="2:8" ht="20.25" x14ac:dyDescent="0.3">
      <c r="B671" s="4"/>
      <c r="C671" s="5"/>
      <c r="D671" s="45"/>
      <c r="G671" s="28"/>
      <c r="H671" s="91"/>
    </row>
    <row r="672" spans="2:8" ht="20.25" x14ac:dyDescent="0.3">
      <c r="B672" s="4"/>
      <c r="C672" s="5"/>
      <c r="D672" s="45"/>
      <c r="G672" s="28"/>
      <c r="H672" s="91"/>
    </row>
    <row r="673" spans="2:8" ht="20.25" x14ac:dyDescent="0.3">
      <c r="B673" s="4"/>
      <c r="C673" s="5"/>
      <c r="D673" s="45"/>
      <c r="G673" s="28"/>
      <c r="H673" s="91"/>
    </row>
    <row r="674" spans="2:8" ht="20.25" x14ac:dyDescent="0.3">
      <c r="B674" s="4"/>
      <c r="C674" s="5"/>
      <c r="D674" s="45"/>
      <c r="G674" s="28"/>
      <c r="H674" s="91"/>
    </row>
    <row r="675" spans="2:8" ht="20.25" x14ac:dyDescent="0.3">
      <c r="B675" s="4"/>
      <c r="C675" s="5"/>
      <c r="D675" s="45"/>
      <c r="G675" s="28"/>
      <c r="H675" s="91"/>
    </row>
    <row r="676" spans="2:8" ht="20.25" x14ac:dyDescent="0.3">
      <c r="B676" s="4"/>
      <c r="C676" s="5"/>
      <c r="D676" s="45"/>
      <c r="G676" s="28"/>
      <c r="H676" s="91"/>
    </row>
    <row r="677" spans="2:8" ht="20.25" x14ac:dyDescent="0.3">
      <c r="B677" s="4"/>
      <c r="C677" s="5"/>
      <c r="D677" s="45"/>
      <c r="G677" s="28"/>
      <c r="H677" s="91"/>
    </row>
    <row r="678" spans="2:8" ht="20.25" x14ac:dyDescent="0.3">
      <c r="B678" s="4"/>
      <c r="C678" s="5"/>
      <c r="D678" s="45"/>
      <c r="G678" s="28"/>
      <c r="H678" s="91"/>
    </row>
    <row r="679" spans="2:8" ht="20.25" x14ac:dyDescent="0.3">
      <c r="B679" s="4"/>
      <c r="C679" s="5"/>
      <c r="D679" s="45"/>
      <c r="G679" s="28"/>
      <c r="H679" s="91"/>
    </row>
    <row r="680" spans="2:8" ht="20.25" x14ac:dyDescent="0.3">
      <c r="B680" s="4"/>
      <c r="C680" s="5"/>
      <c r="D680" s="45"/>
      <c r="G680" s="28"/>
      <c r="H680" s="91"/>
    </row>
    <row r="681" spans="2:8" ht="20.25" x14ac:dyDescent="0.3">
      <c r="B681" s="4"/>
      <c r="C681" s="5"/>
      <c r="D681" s="45"/>
      <c r="G681" s="28"/>
      <c r="H681" s="91"/>
    </row>
    <row r="682" spans="2:8" ht="20.25" x14ac:dyDescent="0.3">
      <c r="B682" s="4"/>
      <c r="C682" s="5"/>
      <c r="D682" s="45"/>
      <c r="G682" s="28"/>
      <c r="H682" s="91"/>
    </row>
    <row r="683" spans="2:8" ht="20.25" x14ac:dyDescent="0.3">
      <c r="B683" s="4"/>
      <c r="C683" s="5"/>
      <c r="D683" s="45"/>
      <c r="G683" s="28"/>
      <c r="H683" s="91"/>
    </row>
    <row r="684" spans="2:8" ht="20.25" x14ac:dyDescent="0.3">
      <c r="B684" s="4"/>
      <c r="C684" s="5"/>
      <c r="D684" s="45"/>
      <c r="G684" s="28"/>
      <c r="H684" s="91"/>
    </row>
    <row r="685" spans="2:8" ht="20.25" x14ac:dyDescent="0.3">
      <c r="B685" s="4"/>
      <c r="C685" s="5"/>
      <c r="D685" s="45"/>
      <c r="G685" s="28"/>
      <c r="H685" s="91"/>
    </row>
    <row r="686" spans="2:8" ht="20.25" x14ac:dyDescent="0.3">
      <c r="B686" s="4"/>
      <c r="C686" s="5"/>
      <c r="D686" s="45"/>
      <c r="G686" s="28"/>
      <c r="H686" s="91"/>
    </row>
    <row r="687" spans="2:8" ht="20.25" x14ac:dyDescent="0.3">
      <c r="B687" s="4"/>
      <c r="C687" s="5"/>
      <c r="D687" s="45"/>
      <c r="G687" s="28"/>
      <c r="H687" s="91"/>
    </row>
    <row r="688" spans="2:8" ht="20.25" x14ac:dyDescent="0.3">
      <c r="B688" s="4"/>
      <c r="C688" s="5"/>
      <c r="D688" s="45"/>
      <c r="G688" s="28"/>
      <c r="H688" s="91"/>
    </row>
    <row r="689" spans="2:8" ht="20.25" x14ac:dyDescent="0.3">
      <c r="B689" s="4"/>
      <c r="C689" s="5"/>
      <c r="D689" s="45"/>
      <c r="G689" s="28"/>
      <c r="H689" s="91"/>
    </row>
    <row r="690" spans="2:8" ht="20.25" x14ac:dyDescent="0.3">
      <c r="B690" s="4"/>
      <c r="C690" s="5"/>
      <c r="D690" s="45"/>
      <c r="G690" s="28"/>
      <c r="H690" s="91"/>
    </row>
    <row r="691" spans="2:8" ht="20.25" x14ac:dyDescent="0.3">
      <c r="B691" s="4"/>
      <c r="C691" s="5"/>
      <c r="D691" s="45"/>
      <c r="G691" s="28"/>
      <c r="H691" s="91"/>
    </row>
    <row r="692" spans="2:8" ht="20.25" x14ac:dyDescent="0.3">
      <c r="B692" s="4"/>
      <c r="C692" s="5"/>
      <c r="D692" s="45"/>
      <c r="G692" s="28"/>
      <c r="H692" s="91"/>
    </row>
    <row r="693" spans="2:8" ht="20.25" x14ac:dyDescent="0.3">
      <c r="B693" s="4"/>
      <c r="C693" s="5"/>
      <c r="D693" s="45"/>
      <c r="G693" s="28"/>
      <c r="H693" s="91"/>
    </row>
    <row r="694" spans="2:8" ht="20.25" x14ac:dyDescent="0.3">
      <c r="B694" s="4"/>
      <c r="C694" s="5"/>
      <c r="D694" s="45"/>
      <c r="G694" s="28"/>
      <c r="H694" s="91"/>
    </row>
    <row r="695" spans="2:8" ht="20.25" x14ac:dyDescent="0.3">
      <c r="B695" s="4"/>
      <c r="C695" s="5"/>
      <c r="D695" s="45"/>
      <c r="G695" s="28"/>
      <c r="H695" s="91"/>
    </row>
    <row r="696" spans="2:8" ht="20.25" x14ac:dyDescent="0.3">
      <c r="B696" s="4"/>
      <c r="C696" s="5"/>
      <c r="D696" s="45"/>
      <c r="G696" s="28"/>
      <c r="H696" s="91"/>
    </row>
    <row r="697" spans="2:8" ht="20.25" x14ac:dyDescent="0.3">
      <c r="B697" s="4"/>
      <c r="C697" s="5"/>
      <c r="D697" s="45"/>
      <c r="G697" s="28"/>
      <c r="H697" s="91"/>
    </row>
    <row r="698" spans="2:8" ht="20.25" x14ac:dyDescent="0.3">
      <c r="B698" s="4"/>
      <c r="C698" s="5"/>
      <c r="D698" s="45"/>
      <c r="G698" s="28"/>
      <c r="H698" s="91"/>
    </row>
    <row r="699" spans="2:8" ht="20.25" x14ac:dyDescent="0.3">
      <c r="B699" s="4"/>
      <c r="C699" s="5"/>
      <c r="D699" s="45"/>
      <c r="G699" s="28"/>
      <c r="H699" s="91"/>
    </row>
    <row r="700" spans="2:8" ht="20.25" x14ac:dyDescent="0.3">
      <c r="B700" s="4"/>
      <c r="C700" s="5"/>
      <c r="D700" s="45"/>
      <c r="G700" s="28"/>
      <c r="H700" s="91"/>
    </row>
    <row r="701" spans="2:8" ht="20.25" x14ac:dyDescent="0.3">
      <c r="B701" s="4"/>
      <c r="C701" s="5"/>
      <c r="D701" s="45"/>
      <c r="G701" s="28"/>
      <c r="H701" s="91"/>
    </row>
    <row r="702" spans="2:8" ht="20.25" x14ac:dyDescent="0.3">
      <c r="B702" s="4"/>
      <c r="C702" s="5"/>
      <c r="D702" s="45"/>
      <c r="G702" s="28"/>
      <c r="H702" s="91"/>
    </row>
    <row r="703" spans="2:8" ht="20.25" x14ac:dyDescent="0.3">
      <c r="B703" s="4"/>
      <c r="C703" s="5"/>
      <c r="D703" s="45"/>
      <c r="G703" s="28"/>
      <c r="H703" s="91"/>
    </row>
    <row r="704" spans="2:8" ht="20.25" x14ac:dyDescent="0.3">
      <c r="B704" s="4"/>
      <c r="C704" s="5"/>
      <c r="D704" s="45"/>
      <c r="G704" s="28"/>
      <c r="H704" s="91"/>
    </row>
    <row r="705" spans="2:8" ht="20.25" x14ac:dyDescent="0.3">
      <c r="B705" s="4"/>
      <c r="C705" s="5"/>
      <c r="D705" s="45"/>
      <c r="G705" s="28"/>
      <c r="H705" s="91"/>
    </row>
    <row r="706" spans="2:8" ht="20.25" x14ac:dyDescent="0.3">
      <c r="B706" s="4"/>
      <c r="C706" s="5"/>
      <c r="D706" s="45"/>
      <c r="G706" s="28"/>
      <c r="H706" s="91"/>
    </row>
    <row r="707" spans="2:8" ht="20.25" x14ac:dyDescent="0.3">
      <c r="B707" s="4"/>
      <c r="C707" s="5"/>
      <c r="D707" s="45"/>
      <c r="G707" s="28"/>
      <c r="H707" s="91"/>
    </row>
    <row r="708" spans="2:8" ht="20.25" x14ac:dyDescent="0.3">
      <c r="B708" s="4"/>
      <c r="C708" s="5"/>
      <c r="D708" s="45"/>
      <c r="G708" s="28"/>
      <c r="H708" s="91"/>
    </row>
    <row r="709" spans="2:8" ht="20.25" x14ac:dyDescent="0.3">
      <c r="B709" s="4"/>
      <c r="C709" s="5"/>
      <c r="D709" s="45"/>
      <c r="G709" s="28"/>
      <c r="H709" s="91"/>
    </row>
    <row r="710" spans="2:8" ht="20.25" x14ac:dyDescent="0.3">
      <c r="B710" s="4"/>
      <c r="C710" s="5"/>
      <c r="D710" s="45"/>
      <c r="G710" s="28"/>
      <c r="H710" s="91"/>
    </row>
    <row r="711" spans="2:8" ht="20.25" x14ac:dyDescent="0.3">
      <c r="B711" s="4"/>
      <c r="C711" s="5"/>
      <c r="D711" s="45"/>
      <c r="G711" s="28"/>
      <c r="H711" s="91"/>
    </row>
    <row r="712" spans="2:8" ht="20.25" x14ac:dyDescent="0.3">
      <c r="B712" s="4"/>
      <c r="C712" s="5"/>
      <c r="D712" s="45"/>
      <c r="G712" s="28"/>
      <c r="H712" s="91"/>
    </row>
    <row r="713" spans="2:8" ht="20.25" x14ac:dyDescent="0.3">
      <c r="B713" s="4"/>
      <c r="C713" s="5"/>
      <c r="D713" s="45"/>
      <c r="G713" s="28"/>
      <c r="H713" s="91"/>
    </row>
    <row r="714" spans="2:8" ht="20.25" x14ac:dyDescent="0.3">
      <c r="B714" s="4"/>
      <c r="C714" s="5"/>
      <c r="D714" s="45"/>
      <c r="G714" s="28"/>
      <c r="H714" s="91"/>
    </row>
    <row r="715" spans="2:8" ht="20.25" x14ac:dyDescent="0.3">
      <c r="B715" s="4"/>
      <c r="C715" s="5"/>
      <c r="D715" s="45"/>
      <c r="G715" s="28"/>
      <c r="H715" s="91"/>
    </row>
    <row r="716" spans="2:8" ht="20.25" x14ac:dyDescent="0.3">
      <c r="B716" s="4"/>
      <c r="C716" s="5"/>
      <c r="D716" s="45"/>
      <c r="G716" s="28"/>
      <c r="H716" s="91"/>
    </row>
    <row r="717" spans="2:8" ht="20.25" x14ac:dyDescent="0.3">
      <c r="B717" s="4"/>
      <c r="C717" s="5"/>
      <c r="D717" s="45"/>
      <c r="G717" s="28"/>
      <c r="H717" s="91"/>
    </row>
    <row r="718" spans="2:8" ht="20.25" x14ac:dyDescent="0.3">
      <c r="B718" s="4"/>
      <c r="C718" s="5"/>
      <c r="D718" s="45"/>
      <c r="G718" s="28"/>
      <c r="H718" s="91"/>
    </row>
    <row r="719" spans="2:8" ht="20.25" x14ac:dyDescent="0.3">
      <c r="B719" s="4"/>
      <c r="C719" s="5"/>
      <c r="D719" s="45"/>
      <c r="G719" s="28"/>
      <c r="H719" s="91"/>
    </row>
    <row r="720" spans="2:8" ht="20.25" x14ac:dyDescent="0.3">
      <c r="B720" s="4"/>
      <c r="C720" s="5"/>
      <c r="D720" s="45"/>
      <c r="G720" s="28"/>
      <c r="H720" s="91"/>
    </row>
    <row r="721" spans="2:8" ht="20.25" x14ac:dyDescent="0.3">
      <c r="B721" s="4"/>
      <c r="C721" s="5"/>
      <c r="D721" s="45"/>
      <c r="G721" s="28"/>
      <c r="H721" s="91"/>
    </row>
    <row r="722" spans="2:8" ht="20.25" x14ac:dyDescent="0.3">
      <c r="B722" s="4"/>
      <c r="C722" s="5"/>
      <c r="D722" s="45"/>
      <c r="G722" s="28"/>
      <c r="H722" s="91"/>
    </row>
    <row r="723" spans="2:8" ht="20.25" x14ac:dyDescent="0.3">
      <c r="B723" s="4"/>
      <c r="C723" s="5"/>
      <c r="D723" s="45"/>
      <c r="G723" s="28"/>
      <c r="H723" s="91"/>
    </row>
    <row r="724" spans="2:8" ht="20.25" x14ac:dyDescent="0.3">
      <c r="B724" s="4"/>
      <c r="C724" s="5"/>
      <c r="D724" s="45"/>
      <c r="G724" s="28"/>
      <c r="H724" s="91"/>
    </row>
    <row r="725" spans="2:8" ht="20.25" x14ac:dyDescent="0.3">
      <c r="B725" s="4"/>
      <c r="C725" s="5"/>
      <c r="D725" s="45"/>
      <c r="G725" s="28"/>
      <c r="H725" s="91"/>
    </row>
    <row r="726" spans="2:8" ht="20.25" x14ac:dyDescent="0.3">
      <c r="B726" s="4"/>
      <c r="C726" s="5"/>
      <c r="D726" s="45"/>
      <c r="G726" s="28"/>
      <c r="H726" s="91"/>
    </row>
    <row r="727" spans="2:8" ht="20.25" x14ac:dyDescent="0.3">
      <c r="B727" s="4"/>
      <c r="C727" s="5"/>
      <c r="D727" s="45"/>
      <c r="G727" s="28"/>
      <c r="H727" s="91"/>
    </row>
    <row r="728" spans="2:8" ht="20.25" x14ac:dyDescent="0.3">
      <c r="B728" s="4"/>
      <c r="C728" s="5"/>
      <c r="D728" s="45"/>
      <c r="G728" s="28"/>
      <c r="H728" s="91"/>
    </row>
    <row r="729" spans="2:8" ht="20.25" x14ac:dyDescent="0.3">
      <c r="B729" s="4"/>
      <c r="C729" s="5"/>
      <c r="D729" s="45"/>
      <c r="G729" s="28"/>
      <c r="H729" s="91"/>
    </row>
    <row r="730" spans="2:8" ht="20.25" x14ac:dyDescent="0.3">
      <c r="B730" s="4"/>
      <c r="C730" s="5"/>
      <c r="D730" s="45"/>
      <c r="G730" s="28"/>
      <c r="H730" s="91"/>
    </row>
    <row r="731" spans="2:8" ht="20.25" x14ac:dyDescent="0.3">
      <c r="B731" s="4"/>
      <c r="C731" s="5"/>
      <c r="D731" s="45"/>
      <c r="G731" s="28"/>
      <c r="H731" s="91"/>
    </row>
    <row r="732" spans="2:8" ht="20.25" x14ac:dyDescent="0.3">
      <c r="B732" s="4"/>
      <c r="C732" s="5"/>
      <c r="D732" s="45"/>
      <c r="G732" s="28"/>
      <c r="H732" s="91"/>
    </row>
    <row r="733" spans="2:8" ht="20.25" x14ac:dyDescent="0.3">
      <c r="B733" s="4"/>
      <c r="C733" s="5"/>
      <c r="D733" s="45"/>
      <c r="G733" s="28"/>
      <c r="H733" s="91"/>
    </row>
    <row r="734" spans="2:8" ht="20.25" x14ac:dyDescent="0.3">
      <c r="B734" s="4"/>
      <c r="C734" s="5"/>
      <c r="D734" s="45"/>
      <c r="G734" s="28"/>
      <c r="H734" s="91"/>
    </row>
    <row r="735" spans="2:8" ht="20.25" x14ac:dyDescent="0.3">
      <c r="B735" s="4"/>
      <c r="C735" s="5"/>
      <c r="D735" s="45"/>
      <c r="G735" s="28"/>
      <c r="H735" s="91"/>
    </row>
    <row r="736" spans="2:8" ht="20.25" x14ac:dyDescent="0.3">
      <c r="B736" s="4"/>
      <c r="C736" s="5"/>
      <c r="D736" s="45"/>
      <c r="G736" s="28"/>
      <c r="H736" s="91"/>
    </row>
    <row r="737" spans="2:8" ht="20.25" x14ac:dyDescent="0.3">
      <c r="B737" s="4"/>
      <c r="C737" s="5"/>
      <c r="D737" s="45"/>
      <c r="G737" s="28"/>
      <c r="H737" s="91"/>
    </row>
    <row r="738" spans="2:8" ht="20.25" x14ac:dyDescent="0.3">
      <c r="B738" s="4"/>
      <c r="C738" s="5"/>
      <c r="D738" s="45"/>
      <c r="G738" s="28"/>
      <c r="H738" s="91"/>
    </row>
    <row r="739" spans="2:8" ht="20.25" x14ac:dyDescent="0.3">
      <c r="B739" s="4"/>
      <c r="C739" s="5"/>
      <c r="D739" s="45"/>
      <c r="G739" s="28"/>
      <c r="H739" s="91"/>
    </row>
    <row r="740" spans="2:8" ht="20.25" x14ac:dyDescent="0.3">
      <c r="B740" s="4"/>
      <c r="C740" s="5"/>
      <c r="D740" s="45"/>
      <c r="G740" s="28"/>
      <c r="H740" s="91"/>
    </row>
    <row r="741" spans="2:8" ht="20.25" x14ac:dyDescent="0.3">
      <c r="B741" s="4"/>
      <c r="C741" s="5"/>
      <c r="D741" s="45"/>
      <c r="G741" s="28"/>
      <c r="H741" s="91"/>
    </row>
    <row r="742" spans="2:8" ht="20.25" x14ac:dyDescent="0.3">
      <c r="B742" s="4"/>
      <c r="C742" s="5"/>
      <c r="D742" s="45"/>
      <c r="G742" s="28"/>
      <c r="H742" s="91"/>
    </row>
    <row r="743" spans="2:8" ht="20.25" x14ac:dyDescent="0.3">
      <c r="B743" s="4"/>
      <c r="C743" s="5"/>
      <c r="D743" s="45"/>
      <c r="G743" s="28"/>
      <c r="H743" s="91"/>
    </row>
    <row r="744" spans="2:8" ht="20.25" x14ac:dyDescent="0.3">
      <c r="B744" s="4"/>
      <c r="C744" s="5"/>
      <c r="D744" s="45"/>
      <c r="G744" s="28"/>
      <c r="H744" s="91"/>
    </row>
    <row r="745" spans="2:8" ht="20.25" x14ac:dyDescent="0.3">
      <c r="B745" s="4"/>
      <c r="C745" s="5"/>
      <c r="D745" s="45"/>
      <c r="G745" s="28"/>
      <c r="H745" s="91"/>
    </row>
    <row r="746" spans="2:8" ht="20.25" x14ac:dyDescent="0.3">
      <c r="B746" s="4"/>
      <c r="C746" s="5"/>
      <c r="D746" s="45"/>
      <c r="G746" s="28"/>
      <c r="H746" s="91"/>
    </row>
    <row r="747" spans="2:8" ht="20.25" x14ac:dyDescent="0.3">
      <c r="B747" s="4"/>
      <c r="C747" s="5"/>
      <c r="D747" s="45"/>
      <c r="G747" s="28"/>
      <c r="H747" s="91"/>
    </row>
    <row r="748" spans="2:8" ht="20.25" x14ac:dyDescent="0.3">
      <c r="B748" s="4"/>
      <c r="C748" s="5"/>
      <c r="D748" s="45"/>
      <c r="G748" s="28"/>
      <c r="H748" s="91"/>
    </row>
    <row r="749" spans="2:8" ht="20.25" x14ac:dyDescent="0.3">
      <c r="B749" s="4"/>
      <c r="C749" s="5"/>
      <c r="D749" s="45"/>
      <c r="G749" s="28"/>
      <c r="H749" s="91"/>
    </row>
    <row r="750" spans="2:8" ht="20.25" x14ac:dyDescent="0.3">
      <c r="B750" s="4"/>
      <c r="C750" s="5"/>
      <c r="D750" s="45"/>
      <c r="G750" s="28"/>
      <c r="H750" s="91"/>
    </row>
    <row r="751" spans="2:8" ht="20.25" x14ac:dyDescent="0.3">
      <c r="B751" s="4"/>
      <c r="C751" s="5"/>
      <c r="D751" s="45"/>
      <c r="G751" s="28"/>
      <c r="H751" s="91"/>
    </row>
    <row r="752" spans="2:8" ht="20.25" x14ac:dyDescent="0.3">
      <c r="B752" s="4"/>
      <c r="C752" s="5"/>
      <c r="D752" s="45"/>
      <c r="G752" s="28"/>
      <c r="H752" s="91"/>
    </row>
    <row r="753" spans="2:8" ht="20.25" x14ac:dyDescent="0.3">
      <c r="B753" s="4"/>
      <c r="C753" s="5"/>
      <c r="D753" s="45"/>
      <c r="G753" s="28"/>
      <c r="H753" s="91"/>
    </row>
    <row r="754" spans="2:8" ht="20.25" x14ac:dyDescent="0.3">
      <c r="B754" s="4"/>
      <c r="C754" s="5"/>
      <c r="D754" s="45"/>
      <c r="G754" s="28"/>
      <c r="H754" s="91"/>
    </row>
    <row r="755" spans="2:8" ht="20.25" x14ac:dyDescent="0.3">
      <c r="B755" s="4"/>
      <c r="C755" s="5"/>
      <c r="D755" s="45"/>
      <c r="G755" s="28"/>
      <c r="H755" s="91"/>
    </row>
    <row r="756" spans="2:8" ht="20.25" x14ac:dyDescent="0.3">
      <c r="B756" s="4"/>
      <c r="C756" s="5"/>
      <c r="D756" s="45"/>
      <c r="G756" s="28"/>
      <c r="H756" s="91"/>
    </row>
    <row r="757" spans="2:8" ht="20.25" x14ac:dyDescent="0.3">
      <c r="B757" s="4"/>
      <c r="C757" s="5"/>
      <c r="D757" s="45"/>
      <c r="G757" s="28"/>
      <c r="H757" s="91"/>
    </row>
    <row r="758" spans="2:8" ht="20.25" x14ac:dyDescent="0.3">
      <c r="B758" s="4"/>
      <c r="C758" s="5"/>
      <c r="D758" s="45"/>
      <c r="G758" s="28"/>
      <c r="H758" s="91"/>
    </row>
    <row r="759" spans="2:8" ht="20.25" x14ac:dyDescent="0.3">
      <c r="B759" s="4"/>
      <c r="C759" s="5"/>
      <c r="D759" s="45"/>
      <c r="G759" s="28"/>
      <c r="H759" s="91"/>
    </row>
    <row r="760" spans="2:8" ht="20.25" x14ac:dyDescent="0.3">
      <c r="B760" s="4"/>
      <c r="C760" s="5"/>
      <c r="D760" s="45"/>
      <c r="G760" s="28"/>
      <c r="H760" s="91"/>
    </row>
    <row r="761" spans="2:8" ht="20.25" x14ac:dyDescent="0.3">
      <c r="B761" s="4"/>
      <c r="C761" s="5"/>
      <c r="D761" s="45"/>
      <c r="G761" s="28"/>
      <c r="H761" s="91"/>
    </row>
    <row r="762" spans="2:8" ht="20.25" x14ac:dyDescent="0.3">
      <c r="B762" s="4"/>
      <c r="C762" s="5"/>
      <c r="D762" s="45"/>
      <c r="G762" s="28"/>
      <c r="H762" s="91"/>
    </row>
    <row r="763" spans="2:8" ht="20.25" x14ac:dyDescent="0.3">
      <c r="B763" s="4"/>
      <c r="C763" s="5"/>
      <c r="D763" s="45"/>
      <c r="G763" s="28"/>
      <c r="H763" s="91"/>
    </row>
    <row r="764" spans="2:8" ht="20.25" x14ac:dyDescent="0.3">
      <c r="B764" s="4"/>
      <c r="C764" s="5"/>
      <c r="D764" s="45"/>
      <c r="G764" s="28"/>
      <c r="H764" s="91"/>
    </row>
    <row r="765" spans="2:8" ht="20.25" x14ac:dyDescent="0.3">
      <c r="B765" s="4"/>
      <c r="C765" s="5"/>
      <c r="D765" s="45"/>
      <c r="G765" s="28"/>
      <c r="H765" s="91"/>
    </row>
    <row r="766" spans="2:8" ht="20.25" x14ac:dyDescent="0.3">
      <c r="B766" s="4"/>
      <c r="C766" s="5"/>
      <c r="D766" s="45"/>
      <c r="G766" s="28"/>
      <c r="H766" s="91"/>
    </row>
    <row r="767" spans="2:8" ht="20.25" x14ac:dyDescent="0.3">
      <c r="B767" s="4"/>
      <c r="C767" s="5"/>
      <c r="D767" s="45"/>
      <c r="G767" s="28"/>
      <c r="H767" s="91"/>
    </row>
    <row r="768" spans="2:8" ht="20.25" x14ac:dyDescent="0.3">
      <c r="B768" s="4"/>
      <c r="C768" s="5"/>
      <c r="D768" s="45"/>
      <c r="G768" s="28"/>
      <c r="H768" s="91"/>
    </row>
    <row r="769" spans="2:8" ht="20.25" x14ac:dyDescent="0.3">
      <c r="B769" s="4"/>
      <c r="C769" s="5"/>
      <c r="D769" s="45"/>
      <c r="G769" s="28"/>
      <c r="H769" s="91"/>
    </row>
    <row r="770" spans="2:8" ht="20.25" x14ac:dyDescent="0.3">
      <c r="B770" s="4"/>
      <c r="C770" s="5"/>
      <c r="D770" s="45"/>
      <c r="G770" s="28"/>
      <c r="H770" s="91"/>
    </row>
    <row r="771" spans="2:8" ht="20.25" x14ac:dyDescent="0.3">
      <c r="B771" s="4"/>
      <c r="C771" s="5"/>
      <c r="D771" s="45"/>
      <c r="G771" s="28"/>
      <c r="H771" s="91"/>
    </row>
    <row r="772" spans="2:8" ht="20.25" x14ac:dyDescent="0.3">
      <c r="B772" s="4"/>
      <c r="C772" s="5"/>
      <c r="D772" s="45"/>
      <c r="G772" s="28"/>
      <c r="H772" s="91"/>
    </row>
    <row r="773" spans="2:8" ht="20.25" x14ac:dyDescent="0.3">
      <c r="B773" s="4"/>
      <c r="C773" s="5"/>
      <c r="D773" s="45"/>
      <c r="G773" s="28"/>
      <c r="H773" s="91"/>
    </row>
    <row r="774" spans="2:8" ht="20.25" x14ac:dyDescent="0.3">
      <c r="B774" s="4"/>
      <c r="C774" s="5"/>
      <c r="D774" s="45"/>
      <c r="G774" s="28"/>
      <c r="H774" s="91"/>
    </row>
    <row r="775" spans="2:8" ht="20.25" x14ac:dyDescent="0.3">
      <c r="B775" s="4"/>
      <c r="C775" s="5"/>
      <c r="D775" s="45"/>
      <c r="G775" s="28"/>
      <c r="H775" s="91"/>
    </row>
    <row r="776" spans="2:8" ht="20.25" x14ac:dyDescent="0.3">
      <c r="B776" s="4"/>
      <c r="C776" s="5"/>
      <c r="D776" s="45"/>
      <c r="G776" s="28"/>
      <c r="H776" s="91"/>
    </row>
    <row r="777" spans="2:8" ht="20.25" x14ac:dyDescent="0.3">
      <c r="B777" s="4"/>
      <c r="C777" s="5"/>
      <c r="D777" s="45"/>
      <c r="G777" s="28"/>
      <c r="H777" s="91"/>
    </row>
    <row r="778" spans="2:8" ht="20.25" x14ac:dyDescent="0.3">
      <c r="B778" s="4"/>
      <c r="C778" s="5"/>
      <c r="D778" s="45"/>
      <c r="G778" s="28"/>
      <c r="H778" s="91"/>
    </row>
    <row r="779" spans="2:8" ht="20.25" x14ac:dyDescent="0.3">
      <c r="B779" s="4"/>
      <c r="C779" s="5"/>
      <c r="D779" s="45"/>
      <c r="G779" s="28"/>
      <c r="H779" s="91"/>
    </row>
    <row r="780" spans="2:8" ht="20.25" x14ac:dyDescent="0.3">
      <c r="B780" s="4"/>
      <c r="C780" s="5"/>
      <c r="D780" s="45"/>
      <c r="G780" s="28"/>
      <c r="H780" s="91"/>
    </row>
    <row r="781" spans="2:8" ht="20.25" x14ac:dyDescent="0.3">
      <c r="B781" s="4"/>
      <c r="C781" s="5"/>
      <c r="D781" s="45"/>
      <c r="G781" s="28"/>
      <c r="H781" s="91"/>
    </row>
    <row r="782" spans="2:8" ht="20.25" x14ac:dyDescent="0.3">
      <c r="B782" s="4"/>
      <c r="C782" s="5"/>
      <c r="D782" s="45"/>
      <c r="G782" s="28"/>
      <c r="H782" s="91"/>
    </row>
    <row r="783" spans="2:8" ht="20.25" x14ac:dyDescent="0.3">
      <c r="B783" s="4"/>
      <c r="C783" s="5"/>
      <c r="D783" s="45"/>
      <c r="G783" s="28"/>
      <c r="H783" s="91"/>
    </row>
    <row r="784" spans="2:8" ht="20.25" x14ac:dyDescent="0.3">
      <c r="B784" s="4"/>
      <c r="C784" s="5"/>
      <c r="D784" s="45"/>
      <c r="G784" s="28"/>
      <c r="H784" s="91"/>
    </row>
    <row r="785" spans="2:8" ht="20.25" x14ac:dyDescent="0.3">
      <c r="B785" s="4"/>
      <c r="C785" s="5"/>
      <c r="D785" s="45"/>
      <c r="G785" s="28"/>
      <c r="H785" s="91"/>
    </row>
    <row r="786" spans="2:8" ht="20.25" x14ac:dyDescent="0.3">
      <c r="B786" s="4"/>
      <c r="C786" s="5"/>
      <c r="D786" s="45"/>
      <c r="G786" s="28"/>
      <c r="H786" s="91"/>
    </row>
    <row r="787" spans="2:8" ht="20.25" x14ac:dyDescent="0.3">
      <c r="B787" s="4"/>
      <c r="C787" s="5"/>
      <c r="D787" s="45"/>
      <c r="G787" s="28"/>
      <c r="H787" s="91"/>
    </row>
    <row r="788" spans="2:8" ht="20.25" x14ac:dyDescent="0.3">
      <c r="B788" s="4"/>
      <c r="C788" s="5"/>
      <c r="D788" s="45"/>
      <c r="G788" s="28"/>
      <c r="H788" s="91"/>
    </row>
    <row r="789" spans="2:8" ht="20.25" x14ac:dyDescent="0.3">
      <c r="B789" s="4"/>
      <c r="C789" s="5"/>
      <c r="D789" s="45"/>
      <c r="G789" s="28"/>
      <c r="H789" s="91"/>
    </row>
    <row r="790" spans="2:8" ht="20.25" x14ac:dyDescent="0.3">
      <c r="B790" s="4"/>
      <c r="C790" s="5"/>
      <c r="D790" s="45"/>
      <c r="G790" s="28"/>
      <c r="H790" s="91"/>
    </row>
    <row r="791" spans="2:8" ht="20.25" x14ac:dyDescent="0.3">
      <c r="B791" s="4"/>
      <c r="C791" s="5"/>
      <c r="D791" s="45"/>
      <c r="G791" s="28"/>
      <c r="H791" s="91"/>
    </row>
    <row r="792" spans="2:8" ht="20.25" x14ac:dyDescent="0.3">
      <c r="B792" s="4"/>
      <c r="C792" s="5"/>
      <c r="D792" s="45"/>
      <c r="G792" s="28"/>
      <c r="H792" s="91"/>
    </row>
    <row r="793" spans="2:8" ht="20.25" x14ac:dyDescent="0.3">
      <c r="B793" s="4"/>
      <c r="C793" s="5"/>
      <c r="D793" s="45"/>
      <c r="G793" s="28"/>
      <c r="H793" s="91"/>
    </row>
    <row r="794" spans="2:8" ht="20.25" x14ac:dyDescent="0.3">
      <c r="B794" s="4"/>
      <c r="C794" s="5"/>
      <c r="D794" s="45"/>
      <c r="G794" s="28"/>
      <c r="H794" s="91"/>
    </row>
    <row r="795" spans="2:8" ht="20.25" x14ac:dyDescent="0.3">
      <c r="B795" s="4"/>
      <c r="C795" s="5"/>
      <c r="D795" s="45"/>
      <c r="G795" s="28"/>
      <c r="H795" s="91"/>
    </row>
    <row r="796" spans="2:8" ht="20.25" x14ac:dyDescent="0.3">
      <c r="B796" s="4"/>
      <c r="C796" s="5"/>
      <c r="D796" s="45"/>
      <c r="G796" s="28"/>
      <c r="H796" s="91"/>
    </row>
    <row r="797" spans="2:8" ht="20.25" x14ac:dyDescent="0.3">
      <c r="B797" s="4"/>
      <c r="C797" s="5"/>
      <c r="D797" s="45"/>
      <c r="G797" s="28"/>
      <c r="H797" s="91"/>
    </row>
    <row r="798" spans="2:8" ht="20.25" x14ac:dyDescent="0.3">
      <c r="B798" s="4"/>
      <c r="C798" s="5"/>
      <c r="D798" s="45"/>
      <c r="G798" s="28"/>
      <c r="H798" s="91"/>
    </row>
    <row r="799" spans="2:8" ht="20.25" x14ac:dyDescent="0.3">
      <c r="B799" s="4"/>
      <c r="C799" s="5"/>
      <c r="D799" s="45"/>
      <c r="G799" s="28"/>
      <c r="H799" s="91"/>
    </row>
    <row r="800" spans="2:8" ht="20.25" x14ac:dyDescent="0.3">
      <c r="B800" s="4"/>
      <c r="C800" s="5"/>
      <c r="D800" s="45"/>
      <c r="G800" s="28"/>
      <c r="H800" s="91"/>
    </row>
    <row r="801" spans="2:8" ht="20.25" x14ac:dyDescent="0.3">
      <c r="B801" s="4"/>
      <c r="C801" s="5"/>
      <c r="D801" s="45"/>
      <c r="G801" s="28"/>
      <c r="H801" s="91"/>
    </row>
    <row r="802" spans="2:8" ht="20.25" x14ac:dyDescent="0.3">
      <c r="B802" s="4"/>
      <c r="C802" s="5"/>
      <c r="D802" s="45"/>
      <c r="G802" s="28"/>
      <c r="H802" s="91"/>
    </row>
    <row r="803" spans="2:8" ht="20.25" x14ac:dyDescent="0.3">
      <c r="B803" s="4"/>
      <c r="C803" s="5"/>
      <c r="D803" s="45"/>
      <c r="G803" s="28"/>
      <c r="H803" s="91"/>
    </row>
    <row r="804" spans="2:8" ht="20.25" x14ac:dyDescent="0.3">
      <c r="B804" s="4"/>
      <c r="C804" s="5"/>
      <c r="D804" s="45"/>
      <c r="G804" s="28"/>
      <c r="H804" s="91"/>
    </row>
    <row r="805" spans="2:8" ht="20.25" x14ac:dyDescent="0.3">
      <c r="B805" s="4"/>
      <c r="C805" s="5"/>
      <c r="D805" s="45"/>
      <c r="G805" s="28"/>
      <c r="H805" s="91"/>
    </row>
    <row r="806" spans="2:8" ht="20.25" x14ac:dyDescent="0.3">
      <c r="B806" s="4"/>
      <c r="C806" s="5"/>
      <c r="D806" s="45"/>
      <c r="G806" s="28"/>
      <c r="H806" s="91"/>
    </row>
    <row r="807" spans="2:8" ht="20.25" x14ac:dyDescent="0.3">
      <c r="B807" s="4"/>
      <c r="C807" s="5"/>
      <c r="D807" s="45"/>
      <c r="G807" s="28"/>
      <c r="H807" s="91"/>
    </row>
    <row r="808" spans="2:8" ht="20.25" x14ac:dyDescent="0.3">
      <c r="B808" s="4"/>
      <c r="C808" s="5"/>
      <c r="D808" s="45"/>
      <c r="G808" s="28"/>
      <c r="H808" s="91"/>
    </row>
    <row r="809" spans="2:8" ht="20.25" x14ac:dyDescent="0.3">
      <c r="B809" s="4"/>
      <c r="C809" s="5"/>
      <c r="D809" s="45"/>
      <c r="G809" s="28"/>
      <c r="H809" s="91"/>
    </row>
    <row r="810" spans="2:8" ht="20.25" x14ac:dyDescent="0.3">
      <c r="B810" s="4"/>
      <c r="C810" s="5"/>
      <c r="D810" s="45"/>
      <c r="G810" s="28"/>
      <c r="H810" s="91"/>
    </row>
    <row r="811" spans="2:8" ht="20.25" x14ac:dyDescent="0.3">
      <c r="B811" s="4"/>
      <c r="C811" s="5"/>
      <c r="D811" s="45"/>
      <c r="G811" s="28"/>
      <c r="H811" s="91"/>
    </row>
    <row r="812" spans="2:8" ht="20.25" x14ac:dyDescent="0.3">
      <c r="B812" s="4"/>
      <c r="C812" s="5"/>
      <c r="D812" s="45"/>
      <c r="G812" s="28"/>
      <c r="H812" s="91"/>
    </row>
    <row r="813" spans="2:8" ht="20.25" x14ac:dyDescent="0.3">
      <c r="B813" s="4"/>
      <c r="C813" s="5"/>
      <c r="D813" s="45"/>
      <c r="G813" s="28"/>
      <c r="H813" s="91"/>
    </row>
    <row r="814" spans="2:8" ht="20.25" x14ac:dyDescent="0.3">
      <c r="B814" s="4"/>
      <c r="C814" s="5"/>
      <c r="D814" s="45"/>
      <c r="G814" s="28"/>
      <c r="H814" s="91"/>
    </row>
    <row r="815" spans="2:8" ht="20.25" x14ac:dyDescent="0.3">
      <c r="B815" s="4"/>
      <c r="C815" s="5"/>
      <c r="D815" s="45"/>
      <c r="G815" s="28"/>
      <c r="H815" s="91"/>
    </row>
    <row r="816" spans="2:8" ht="20.25" x14ac:dyDescent="0.3">
      <c r="B816" s="4"/>
      <c r="C816" s="5"/>
      <c r="D816" s="45"/>
      <c r="G816" s="28"/>
      <c r="H816" s="91"/>
    </row>
    <row r="817" spans="2:8" ht="20.25" x14ac:dyDescent="0.3">
      <c r="B817" s="4"/>
      <c r="C817" s="5"/>
      <c r="D817" s="45"/>
      <c r="G817" s="28"/>
      <c r="H817" s="91"/>
    </row>
    <row r="818" spans="2:8" ht="20.25" x14ac:dyDescent="0.3">
      <c r="B818" s="4"/>
      <c r="C818" s="5"/>
      <c r="D818" s="45"/>
      <c r="G818" s="28"/>
      <c r="H818" s="91"/>
    </row>
    <row r="819" spans="2:8" ht="20.25" x14ac:dyDescent="0.3">
      <c r="B819" s="4"/>
      <c r="C819" s="5"/>
      <c r="D819" s="45"/>
      <c r="G819" s="28"/>
      <c r="H819" s="91"/>
    </row>
    <row r="820" spans="2:8" ht="20.25" x14ac:dyDescent="0.3">
      <c r="B820" s="4"/>
      <c r="C820" s="5"/>
      <c r="D820" s="45"/>
      <c r="G820" s="28"/>
      <c r="H820" s="91"/>
    </row>
    <row r="821" spans="2:8" ht="20.25" x14ac:dyDescent="0.3">
      <c r="B821" s="4"/>
      <c r="C821" s="5"/>
      <c r="D821" s="45"/>
      <c r="G821" s="28"/>
      <c r="H821" s="91"/>
    </row>
    <row r="822" spans="2:8" ht="20.25" x14ac:dyDescent="0.3">
      <c r="B822" s="4"/>
      <c r="C822" s="5"/>
      <c r="D822" s="45"/>
      <c r="G822" s="28"/>
      <c r="H822" s="91"/>
    </row>
    <row r="823" spans="2:8" ht="20.25" x14ac:dyDescent="0.3">
      <c r="B823" s="4"/>
      <c r="C823" s="5"/>
      <c r="D823" s="45"/>
      <c r="G823" s="28"/>
      <c r="H823" s="91"/>
    </row>
    <row r="824" spans="2:8" ht="20.25" x14ac:dyDescent="0.3">
      <c r="B824" s="4"/>
      <c r="C824" s="5"/>
      <c r="D824" s="45"/>
      <c r="G824" s="28"/>
      <c r="H824" s="91"/>
    </row>
    <row r="825" spans="2:8" ht="20.25" x14ac:dyDescent="0.3">
      <c r="B825" s="4"/>
      <c r="C825" s="5"/>
      <c r="D825" s="45"/>
      <c r="G825" s="28"/>
      <c r="H825" s="91"/>
    </row>
    <row r="826" spans="2:8" ht="20.25" x14ac:dyDescent="0.3">
      <c r="B826" s="4"/>
      <c r="C826" s="5"/>
      <c r="D826" s="45"/>
      <c r="G826" s="28"/>
      <c r="H826" s="91"/>
    </row>
    <row r="827" spans="2:8" ht="20.25" x14ac:dyDescent="0.3">
      <c r="B827" s="4"/>
      <c r="C827" s="5"/>
      <c r="D827" s="45"/>
      <c r="G827" s="28"/>
      <c r="H827" s="91"/>
    </row>
    <row r="828" spans="2:8" ht="20.25" x14ac:dyDescent="0.3">
      <c r="B828" s="4"/>
      <c r="C828" s="5"/>
      <c r="D828" s="45"/>
      <c r="G828" s="28"/>
      <c r="H828" s="91"/>
    </row>
    <row r="829" spans="2:8" ht="20.25" x14ac:dyDescent="0.3">
      <c r="B829" s="4"/>
      <c r="C829" s="5"/>
      <c r="D829" s="45"/>
      <c r="G829" s="28"/>
      <c r="H829" s="91"/>
    </row>
    <row r="830" spans="2:8" ht="20.25" x14ac:dyDescent="0.3">
      <c r="B830" s="4"/>
      <c r="C830" s="5"/>
      <c r="D830" s="45"/>
      <c r="G830" s="28"/>
      <c r="H830" s="91"/>
    </row>
    <row r="831" spans="2:8" ht="20.25" x14ac:dyDescent="0.3">
      <c r="B831" s="4"/>
      <c r="C831" s="5"/>
      <c r="D831" s="45"/>
      <c r="G831" s="28"/>
      <c r="H831" s="91"/>
    </row>
    <row r="832" spans="2:8" ht="20.25" x14ac:dyDescent="0.3">
      <c r="B832" s="4"/>
      <c r="C832" s="5"/>
      <c r="D832" s="45"/>
      <c r="G832" s="28"/>
      <c r="H832" s="91"/>
    </row>
    <row r="833" spans="2:8" ht="20.25" x14ac:dyDescent="0.3">
      <c r="B833" s="4"/>
      <c r="C833" s="5"/>
      <c r="D833" s="45"/>
      <c r="G833" s="28"/>
      <c r="H833" s="91"/>
    </row>
    <row r="834" spans="2:8" ht="20.25" x14ac:dyDescent="0.3">
      <c r="B834" s="4"/>
      <c r="C834" s="5"/>
      <c r="D834" s="45"/>
      <c r="G834" s="28"/>
      <c r="H834" s="91"/>
    </row>
    <row r="835" spans="2:8" ht="20.25" x14ac:dyDescent="0.3">
      <c r="B835" s="4"/>
      <c r="C835" s="5"/>
      <c r="D835" s="45"/>
      <c r="G835" s="28"/>
      <c r="H835" s="91"/>
    </row>
    <row r="836" spans="2:8" ht="20.25" x14ac:dyDescent="0.3">
      <c r="B836" s="4"/>
      <c r="C836" s="5"/>
      <c r="D836" s="45"/>
      <c r="G836" s="28"/>
      <c r="H836" s="91"/>
    </row>
    <row r="837" spans="2:8" ht="20.25" x14ac:dyDescent="0.3">
      <c r="B837" s="4"/>
      <c r="C837" s="5"/>
      <c r="D837" s="45"/>
      <c r="G837" s="28"/>
      <c r="H837" s="91"/>
    </row>
    <row r="838" spans="2:8" ht="20.25" x14ac:dyDescent="0.3">
      <c r="B838" s="4"/>
      <c r="C838" s="5"/>
      <c r="D838" s="45"/>
      <c r="G838" s="28"/>
      <c r="H838" s="91"/>
    </row>
    <row r="839" spans="2:8" ht="20.25" x14ac:dyDescent="0.3">
      <c r="B839" s="4"/>
      <c r="C839" s="5"/>
      <c r="D839" s="45"/>
      <c r="G839" s="28"/>
      <c r="H839" s="91"/>
    </row>
    <row r="840" spans="2:8" ht="20.25" x14ac:dyDescent="0.3">
      <c r="B840" s="4"/>
      <c r="C840" s="5"/>
      <c r="D840" s="45"/>
      <c r="G840" s="28"/>
      <c r="H840" s="91"/>
    </row>
    <row r="841" spans="2:8" ht="20.25" x14ac:dyDescent="0.3">
      <c r="B841" s="4"/>
      <c r="C841" s="5"/>
      <c r="D841" s="45"/>
      <c r="G841" s="28"/>
      <c r="H841" s="91"/>
    </row>
    <row r="842" spans="2:8" ht="20.25" x14ac:dyDescent="0.3">
      <c r="B842" s="4"/>
      <c r="C842" s="5"/>
      <c r="D842" s="45"/>
      <c r="G842" s="28"/>
      <c r="H842" s="91"/>
    </row>
    <row r="843" spans="2:8" ht="20.25" x14ac:dyDescent="0.3">
      <c r="B843" s="4"/>
      <c r="C843" s="5"/>
      <c r="D843" s="45"/>
      <c r="G843" s="28"/>
      <c r="H843" s="91"/>
    </row>
    <row r="844" spans="2:8" ht="20.25" x14ac:dyDescent="0.3">
      <c r="B844" s="4"/>
      <c r="C844" s="5"/>
      <c r="D844" s="45"/>
      <c r="G844" s="28"/>
      <c r="H844" s="91"/>
    </row>
    <row r="845" spans="2:8" ht="20.25" x14ac:dyDescent="0.3">
      <c r="B845" s="4"/>
      <c r="C845" s="5"/>
      <c r="D845" s="45"/>
      <c r="G845" s="28"/>
      <c r="H845" s="91"/>
    </row>
    <row r="846" spans="2:8" ht="20.25" x14ac:dyDescent="0.3">
      <c r="B846" s="4"/>
      <c r="C846" s="5"/>
      <c r="D846" s="45"/>
      <c r="G846" s="28"/>
      <c r="H846" s="91"/>
    </row>
    <row r="847" spans="2:8" ht="20.25" x14ac:dyDescent="0.3">
      <c r="B847" s="4"/>
      <c r="C847" s="5"/>
      <c r="D847" s="45"/>
      <c r="G847" s="28"/>
      <c r="H847" s="91"/>
    </row>
    <row r="848" spans="2:8" ht="20.25" x14ac:dyDescent="0.3">
      <c r="B848" s="4"/>
      <c r="C848" s="5"/>
      <c r="D848" s="45"/>
      <c r="G848" s="28"/>
      <c r="H848" s="91"/>
    </row>
    <row r="849" spans="2:8" ht="20.25" x14ac:dyDescent="0.3">
      <c r="B849" s="4"/>
      <c r="C849" s="5"/>
      <c r="D849" s="45"/>
      <c r="G849" s="28"/>
      <c r="H849" s="91"/>
    </row>
    <row r="850" spans="2:8" ht="20.25" x14ac:dyDescent="0.3">
      <c r="B850" s="4"/>
      <c r="C850" s="5"/>
      <c r="D850" s="45"/>
      <c r="G850" s="28"/>
      <c r="H850" s="91"/>
    </row>
    <row r="851" spans="2:8" ht="20.25" x14ac:dyDescent="0.3">
      <c r="B851" s="4"/>
      <c r="C851" s="5"/>
      <c r="D851" s="45"/>
      <c r="G851" s="28"/>
      <c r="H851" s="91"/>
    </row>
    <row r="852" spans="2:8" ht="20.25" x14ac:dyDescent="0.3">
      <c r="B852" s="4"/>
      <c r="C852" s="5"/>
      <c r="D852" s="45"/>
      <c r="G852" s="28"/>
      <c r="H852" s="91"/>
    </row>
    <row r="853" spans="2:8" ht="20.25" x14ac:dyDescent="0.3">
      <c r="B853" s="4"/>
      <c r="C853" s="5"/>
      <c r="D853" s="45"/>
      <c r="G853" s="28"/>
      <c r="H853" s="91"/>
    </row>
    <row r="854" spans="2:8" ht="20.25" x14ac:dyDescent="0.3">
      <c r="B854" s="4"/>
      <c r="C854" s="5"/>
      <c r="D854" s="45"/>
      <c r="G854" s="28"/>
      <c r="H854" s="91"/>
    </row>
    <row r="855" spans="2:8" ht="20.25" x14ac:dyDescent="0.3">
      <c r="B855" s="4"/>
      <c r="C855" s="5"/>
      <c r="D855" s="45"/>
      <c r="G855" s="28"/>
      <c r="H855" s="91"/>
    </row>
    <row r="856" spans="2:8" ht="20.25" x14ac:dyDescent="0.3">
      <c r="B856" s="4"/>
      <c r="C856" s="5"/>
      <c r="D856" s="45"/>
      <c r="G856" s="28"/>
      <c r="H856" s="91"/>
    </row>
    <row r="857" spans="2:8" ht="20.25" x14ac:dyDescent="0.3">
      <c r="B857" s="4"/>
      <c r="C857" s="5"/>
      <c r="D857" s="45"/>
      <c r="G857" s="28"/>
      <c r="H857" s="91"/>
    </row>
    <row r="858" spans="2:8" ht="20.25" x14ac:dyDescent="0.3">
      <c r="B858" s="4"/>
      <c r="C858" s="5"/>
      <c r="D858" s="45"/>
      <c r="G858" s="28"/>
      <c r="H858" s="91"/>
    </row>
    <row r="859" spans="2:8" ht="20.25" x14ac:dyDescent="0.3">
      <c r="B859" s="4"/>
      <c r="C859" s="5"/>
      <c r="D859" s="45"/>
      <c r="G859" s="28"/>
      <c r="H859" s="91"/>
    </row>
    <row r="860" spans="2:8" ht="20.25" x14ac:dyDescent="0.3">
      <c r="B860" s="4"/>
      <c r="C860" s="5"/>
      <c r="D860" s="45"/>
      <c r="G860" s="28"/>
      <c r="H860" s="91"/>
    </row>
    <row r="861" spans="2:8" ht="20.25" x14ac:dyDescent="0.3">
      <c r="B861" s="4"/>
      <c r="C861" s="5"/>
      <c r="D861" s="45"/>
      <c r="G861" s="28"/>
      <c r="H861" s="91"/>
    </row>
    <row r="862" spans="2:8" ht="20.25" x14ac:dyDescent="0.3">
      <c r="B862" s="4"/>
      <c r="C862" s="5"/>
      <c r="D862" s="45"/>
      <c r="G862" s="28"/>
      <c r="H862" s="91"/>
    </row>
    <row r="863" spans="2:8" ht="20.25" x14ac:dyDescent="0.3">
      <c r="B863" s="4"/>
      <c r="C863" s="5"/>
      <c r="D863" s="45"/>
      <c r="G863" s="28"/>
      <c r="H863" s="91"/>
    </row>
    <row r="864" spans="2:8" ht="20.25" x14ac:dyDescent="0.3">
      <c r="B864" s="4"/>
      <c r="C864" s="5"/>
      <c r="D864" s="45"/>
      <c r="G864" s="28"/>
      <c r="H864" s="91"/>
    </row>
    <row r="865" spans="2:8" ht="20.25" x14ac:dyDescent="0.3">
      <c r="B865" s="4"/>
      <c r="C865" s="5"/>
      <c r="D865" s="45"/>
      <c r="G865" s="28"/>
      <c r="H865" s="91"/>
    </row>
    <row r="866" spans="2:8" ht="20.25" x14ac:dyDescent="0.3">
      <c r="B866" s="4"/>
      <c r="C866" s="5"/>
      <c r="D866" s="45"/>
      <c r="G866" s="28"/>
      <c r="H866" s="91"/>
    </row>
    <row r="867" spans="2:8" ht="20.25" x14ac:dyDescent="0.3">
      <c r="B867" s="4"/>
      <c r="C867" s="5"/>
      <c r="D867" s="45"/>
      <c r="G867" s="28"/>
      <c r="H867" s="91"/>
    </row>
    <row r="868" spans="2:8" ht="20.25" x14ac:dyDescent="0.3">
      <c r="B868" s="4"/>
      <c r="C868" s="5"/>
      <c r="D868" s="45"/>
      <c r="G868" s="28"/>
      <c r="H868" s="91"/>
    </row>
    <row r="869" spans="2:8" ht="20.25" x14ac:dyDescent="0.3">
      <c r="B869" s="4"/>
      <c r="C869" s="5"/>
      <c r="D869" s="45"/>
      <c r="G869" s="28"/>
      <c r="H869" s="91"/>
    </row>
    <row r="870" spans="2:8" ht="20.25" x14ac:dyDescent="0.3">
      <c r="B870" s="4"/>
      <c r="C870" s="5"/>
      <c r="D870" s="45"/>
      <c r="G870" s="28"/>
      <c r="H870" s="91"/>
    </row>
    <row r="871" spans="2:8" ht="20.25" x14ac:dyDescent="0.3">
      <c r="B871" s="4"/>
      <c r="C871" s="5"/>
      <c r="D871" s="45"/>
      <c r="G871" s="28"/>
      <c r="H871" s="91"/>
    </row>
    <row r="872" spans="2:8" ht="20.25" x14ac:dyDescent="0.3">
      <c r="B872" s="4"/>
      <c r="C872" s="5"/>
      <c r="D872" s="45"/>
      <c r="G872" s="28"/>
      <c r="H872" s="91"/>
    </row>
    <row r="873" spans="2:8" ht="20.25" x14ac:dyDescent="0.3">
      <c r="B873" s="4"/>
      <c r="C873" s="5"/>
      <c r="D873" s="45"/>
      <c r="G873" s="28"/>
      <c r="H873" s="91"/>
    </row>
    <row r="874" spans="2:8" ht="20.25" x14ac:dyDescent="0.3">
      <c r="B874" s="4"/>
      <c r="C874" s="5"/>
      <c r="D874" s="45"/>
      <c r="G874" s="28"/>
      <c r="H874" s="91"/>
    </row>
    <row r="875" spans="2:8" ht="20.25" x14ac:dyDescent="0.3">
      <c r="B875" s="4"/>
      <c r="C875" s="5"/>
      <c r="D875" s="45"/>
      <c r="G875" s="28"/>
      <c r="H875" s="91"/>
    </row>
    <row r="876" spans="2:8" ht="20.25" x14ac:dyDescent="0.3">
      <c r="B876" s="4"/>
      <c r="C876" s="5"/>
      <c r="D876" s="45"/>
      <c r="G876" s="28"/>
      <c r="H876" s="91"/>
    </row>
    <row r="877" spans="2:8" ht="20.25" x14ac:dyDescent="0.3">
      <c r="B877" s="4"/>
      <c r="C877" s="5"/>
      <c r="D877" s="45"/>
      <c r="G877" s="28"/>
      <c r="H877" s="91"/>
    </row>
    <row r="878" spans="2:8" ht="20.25" x14ac:dyDescent="0.3">
      <c r="B878" s="4"/>
      <c r="C878" s="5"/>
      <c r="D878" s="45"/>
      <c r="G878" s="28"/>
      <c r="H878" s="91"/>
    </row>
    <row r="879" spans="2:8" ht="20.25" x14ac:dyDescent="0.3">
      <c r="B879" s="4"/>
      <c r="C879" s="5"/>
      <c r="D879" s="45"/>
      <c r="G879" s="28"/>
      <c r="H879" s="91"/>
    </row>
    <row r="880" spans="2:8" ht="20.25" x14ac:dyDescent="0.3">
      <c r="B880" s="4"/>
      <c r="C880" s="5"/>
      <c r="D880" s="45"/>
      <c r="G880" s="28"/>
      <c r="H880" s="91"/>
    </row>
    <row r="881" spans="2:8" ht="20.25" x14ac:dyDescent="0.3">
      <c r="B881" s="4"/>
      <c r="C881" s="5"/>
      <c r="D881" s="45"/>
      <c r="G881" s="28"/>
      <c r="H881" s="91"/>
    </row>
    <row r="882" spans="2:8" ht="20.25" x14ac:dyDescent="0.3">
      <c r="B882" s="4"/>
      <c r="C882" s="5"/>
      <c r="D882" s="45"/>
      <c r="G882" s="28"/>
      <c r="H882" s="91"/>
    </row>
    <row r="883" spans="2:8" ht="20.25" x14ac:dyDescent="0.3">
      <c r="B883" s="4"/>
      <c r="C883" s="5"/>
      <c r="D883" s="45"/>
      <c r="G883" s="28"/>
      <c r="H883" s="91"/>
    </row>
    <row r="884" spans="2:8" ht="20.25" x14ac:dyDescent="0.3">
      <c r="B884" s="4"/>
      <c r="C884" s="5"/>
      <c r="D884" s="45"/>
      <c r="G884" s="28"/>
      <c r="H884" s="91"/>
    </row>
    <row r="885" spans="2:8" ht="20.25" x14ac:dyDescent="0.3">
      <c r="B885" s="4"/>
      <c r="C885" s="5"/>
      <c r="D885" s="45"/>
      <c r="G885" s="28"/>
      <c r="H885" s="91"/>
    </row>
    <row r="886" spans="2:8" ht="20.25" x14ac:dyDescent="0.3">
      <c r="B886" s="4"/>
      <c r="C886" s="5"/>
      <c r="D886" s="45"/>
      <c r="G886" s="28"/>
      <c r="H886" s="91"/>
    </row>
    <row r="887" spans="2:8" ht="20.25" x14ac:dyDescent="0.3">
      <c r="B887" s="4"/>
      <c r="C887" s="5"/>
      <c r="D887" s="45"/>
      <c r="G887" s="28"/>
      <c r="H887" s="91"/>
    </row>
    <row r="888" spans="2:8" ht="20.25" x14ac:dyDescent="0.3">
      <c r="B888" s="4"/>
      <c r="C888" s="5"/>
      <c r="D888" s="45"/>
      <c r="G888" s="28"/>
      <c r="H888" s="91"/>
    </row>
    <row r="889" spans="2:8" ht="20.25" x14ac:dyDescent="0.3">
      <c r="B889" s="4"/>
      <c r="C889" s="5"/>
      <c r="D889" s="45"/>
      <c r="G889" s="28"/>
      <c r="H889" s="91"/>
    </row>
    <row r="890" spans="2:8" ht="20.25" x14ac:dyDescent="0.3">
      <c r="B890" s="4"/>
      <c r="C890" s="5"/>
      <c r="D890" s="45"/>
      <c r="G890" s="28"/>
      <c r="H890" s="91"/>
    </row>
    <row r="891" spans="2:8" ht="20.25" x14ac:dyDescent="0.3">
      <c r="B891" s="4"/>
      <c r="C891" s="5"/>
      <c r="D891" s="45"/>
      <c r="G891" s="28"/>
      <c r="H891" s="91"/>
    </row>
    <row r="892" spans="2:8" ht="20.25" x14ac:dyDescent="0.3">
      <c r="B892" s="4"/>
      <c r="C892" s="5"/>
      <c r="D892" s="45"/>
      <c r="G892" s="28"/>
      <c r="H892" s="91"/>
    </row>
    <row r="893" spans="2:8" ht="20.25" x14ac:dyDescent="0.3">
      <c r="B893" s="4"/>
      <c r="C893" s="5"/>
      <c r="D893" s="45"/>
      <c r="G893" s="28"/>
      <c r="H893" s="91"/>
    </row>
    <row r="894" spans="2:8" ht="20.25" x14ac:dyDescent="0.3">
      <c r="B894" s="4"/>
      <c r="C894" s="5"/>
      <c r="D894" s="45"/>
      <c r="G894" s="28"/>
      <c r="H894" s="91"/>
    </row>
    <row r="895" spans="2:8" ht="20.25" x14ac:dyDescent="0.3">
      <c r="B895" s="4"/>
      <c r="C895" s="5"/>
      <c r="D895" s="45"/>
      <c r="G895" s="28"/>
      <c r="H895" s="91"/>
    </row>
    <row r="896" spans="2:8" ht="20.25" x14ac:dyDescent="0.3">
      <c r="B896" s="4"/>
      <c r="C896" s="5"/>
      <c r="D896" s="45"/>
      <c r="G896" s="28"/>
      <c r="H896" s="91"/>
    </row>
    <row r="897" spans="2:8" ht="20.25" x14ac:dyDescent="0.3">
      <c r="B897" s="4"/>
      <c r="C897" s="5"/>
      <c r="D897" s="45"/>
      <c r="G897" s="28"/>
      <c r="H897" s="91"/>
    </row>
    <row r="898" spans="2:8" ht="20.25" x14ac:dyDescent="0.3">
      <c r="B898" s="4"/>
      <c r="C898" s="5"/>
      <c r="D898" s="45"/>
      <c r="G898" s="28"/>
      <c r="H898" s="91"/>
    </row>
    <row r="899" spans="2:8" ht="20.25" x14ac:dyDescent="0.3">
      <c r="B899" s="4"/>
      <c r="C899" s="5"/>
      <c r="D899" s="45"/>
      <c r="G899" s="28"/>
      <c r="H899" s="91"/>
    </row>
    <row r="900" spans="2:8" ht="20.25" x14ac:dyDescent="0.3">
      <c r="B900" s="4"/>
      <c r="C900" s="5"/>
      <c r="D900" s="45"/>
      <c r="G900" s="28"/>
      <c r="H900" s="91"/>
    </row>
    <row r="901" spans="2:8" ht="20.25" x14ac:dyDescent="0.3">
      <c r="B901" s="4"/>
      <c r="C901" s="5"/>
      <c r="D901" s="45"/>
      <c r="G901" s="28"/>
      <c r="H901" s="91"/>
    </row>
    <row r="902" spans="2:8" ht="20.25" x14ac:dyDescent="0.3">
      <c r="B902" s="4"/>
      <c r="C902" s="5"/>
      <c r="D902" s="45"/>
      <c r="G902" s="28"/>
      <c r="H902" s="91"/>
    </row>
    <row r="903" spans="2:8" ht="20.25" x14ac:dyDescent="0.3">
      <c r="B903" s="4"/>
      <c r="C903" s="5"/>
      <c r="D903" s="45"/>
      <c r="G903" s="28"/>
      <c r="H903" s="91"/>
    </row>
    <row r="904" spans="2:8" ht="20.25" x14ac:dyDescent="0.3">
      <c r="B904" s="4"/>
      <c r="C904" s="5"/>
      <c r="D904" s="45"/>
      <c r="G904" s="28"/>
      <c r="H904" s="91"/>
    </row>
    <row r="905" spans="2:8" ht="20.25" x14ac:dyDescent="0.3">
      <c r="B905" s="4"/>
      <c r="C905" s="5"/>
      <c r="D905" s="45"/>
      <c r="G905" s="28"/>
      <c r="H905" s="91"/>
    </row>
    <row r="906" spans="2:8" ht="20.25" x14ac:dyDescent="0.3">
      <c r="B906" s="4"/>
      <c r="C906" s="5"/>
      <c r="D906" s="45"/>
      <c r="G906" s="28"/>
      <c r="H906" s="91"/>
    </row>
    <row r="907" spans="2:8" ht="20.25" x14ac:dyDescent="0.3">
      <c r="B907" s="4"/>
      <c r="C907" s="5"/>
      <c r="D907" s="45"/>
      <c r="G907" s="28"/>
      <c r="H907" s="91"/>
    </row>
    <row r="908" spans="2:8" ht="20.25" x14ac:dyDescent="0.3">
      <c r="B908" s="4"/>
      <c r="C908" s="5"/>
      <c r="D908" s="45"/>
      <c r="G908" s="28"/>
      <c r="H908" s="91"/>
    </row>
    <row r="909" spans="2:8" ht="20.25" x14ac:dyDescent="0.3">
      <c r="B909" s="4"/>
      <c r="C909" s="5"/>
      <c r="D909" s="45"/>
      <c r="G909" s="28"/>
      <c r="H909" s="91"/>
    </row>
    <row r="910" spans="2:8" ht="20.25" x14ac:dyDescent="0.3">
      <c r="B910" s="4"/>
      <c r="C910" s="5"/>
      <c r="D910" s="45"/>
      <c r="G910" s="28"/>
      <c r="H910" s="91"/>
    </row>
    <row r="911" spans="2:8" ht="20.25" x14ac:dyDescent="0.3">
      <c r="B911" s="4"/>
      <c r="C911" s="5"/>
      <c r="D911" s="45"/>
      <c r="G911" s="28"/>
      <c r="H911" s="91"/>
    </row>
    <row r="912" spans="2:8" ht="20.25" x14ac:dyDescent="0.3">
      <c r="B912" s="4"/>
      <c r="C912" s="5"/>
      <c r="D912" s="45"/>
      <c r="G912" s="28"/>
      <c r="H912" s="91"/>
    </row>
    <row r="913" spans="2:8" ht="20.25" x14ac:dyDescent="0.3">
      <c r="B913" s="4"/>
      <c r="C913" s="5"/>
      <c r="D913" s="45"/>
      <c r="G913" s="28"/>
      <c r="H913" s="91"/>
    </row>
    <row r="914" spans="2:8" ht="20.25" x14ac:dyDescent="0.3">
      <c r="B914" s="4"/>
      <c r="C914" s="5"/>
      <c r="D914" s="45"/>
      <c r="G914" s="28"/>
      <c r="H914" s="91"/>
    </row>
    <row r="915" spans="2:8" ht="20.25" x14ac:dyDescent="0.3">
      <c r="B915" s="4"/>
      <c r="C915" s="5"/>
      <c r="D915" s="45"/>
      <c r="G915" s="28"/>
      <c r="H915" s="91"/>
    </row>
    <row r="916" spans="2:8" ht="20.25" x14ac:dyDescent="0.3">
      <c r="B916" s="4"/>
      <c r="C916" s="5"/>
      <c r="D916" s="45"/>
      <c r="G916" s="28"/>
      <c r="H916" s="91"/>
    </row>
    <row r="917" spans="2:8" ht="20.25" x14ac:dyDescent="0.3">
      <c r="B917" s="4"/>
      <c r="C917" s="5"/>
      <c r="D917" s="45"/>
      <c r="G917" s="28"/>
      <c r="H917" s="91"/>
    </row>
    <row r="918" spans="2:8" ht="20.25" x14ac:dyDescent="0.3">
      <c r="B918" s="4"/>
      <c r="C918" s="5"/>
      <c r="D918" s="45"/>
      <c r="G918" s="28"/>
      <c r="H918" s="91"/>
    </row>
    <row r="919" spans="2:8" ht="20.25" x14ac:dyDescent="0.3">
      <c r="B919" s="4"/>
      <c r="C919" s="5"/>
      <c r="D919" s="45"/>
      <c r="G919" s="28"/>
      <c r="H919" s="91"/>
    </row>
    <row r="920" spans="2:8" ht="20.25" x14ac:dyDescent="0.3">
      <c r="B920" s="4"/>
      <c r="C920" s="5"/>
      <c r="D920" s="45"/>
      <c r="G920" s="28"/>
      <c r="H920" s="91"/>
    </row>
    <row r="921" spans="2:8" ht="20.25" x14ac:dyDescent="0.3">
      <c r="B921" s="4"/>
      <c r="C921" s="5"/>
      <c r="D921" s="45"/>
      <c r="G921" s="28"/>
      <c r="H921" s="91"/>
    </row>
    <row r="922" spans="2:8" ht="20.25" x14ac:dyDescent="0.3">
      <c r="B922" s="4"/>
      <c r="C922" s="5"/>
      <c r="D922" s="45"/>
      <c r="G922" s="28"/>
      <c r="H922" s="91"/>
    </row>
    <row r="923" spans="2:8" ht="20.25" x14ac:dyDescent="0.3">
      <c r="B923" s="4"/>
      <c r="C923" s="5"/>
      <c r="D923" s="45"/>
      <c r="G923" s="28"/>
      <c r="H923" s="91"/>
    </row>
    <row r="924" spans="2:8" ht="20.25" x14ac:dyDescent="0.3">
      <c r="B924" s="4"/>
      <c r="C924" s="5"/>
      <c r="D924" s="45"/>
      <c r="G924" s="28"/>
      <c r="H924" s="91"/>
    </row>
    <row r="925" spans="2:8" ht="20.25" x14ac:dyDescent="0.3">
      <c r="B925" s="4"/>
      <c r="C925" s="5"/>
      <c r="D925" s="45"/>
      <c r="G925" s="28"/>
      <c r="H925" s="91"/>
    </row>
    <row r="926" spans="2:8" ht="20.25" x14ac:dyDescent="0.3">
      <c r="B926" s="4"/>
      <c r="C926" s="5"/>
      <c r="D926" s="45"/>
      <c r="G926" s="28"/>
      <c r="H926" s="91"/>
    </row>
    <row r="927" spans="2:8" ht="20.25" x14ac:dyDescent="0.3">
      <c r="B927" s="4"/>
      <c r="C927" s="5"/>
      <c r="D927" s="45"/>
      <c r="G927" s="28"/>
      <c r="H927" s="91"/>
    </row>
    <row r="928" spans="2:8" ht="20.25" x14ac:dyDescent="0.3">
      <c r="B928" s="4"/>
      <c r="C928" s="5"/>
      <c r="D928" s="45"/>
      <c r="G928" s="28"/>
      <c r="H928" s="91"/>
    </row>
    <row r="929" spans="2:8" ht="20.25" x14ac:dyDescent="0.3">
      <c r="B929" s="4"/>
      <c r="C929" s="5"/>
      <c r="D929" s="45"/>
      <c r="G929" s="28"/>
      <c r="H929" s="91"/>
    </row>
    <row r="930" spans="2:8" ht="20.25" x14ac:dyDescent="0.3">
      <c r="B930" s="4"/>
      <c r="C930" s="5"/>
      <c r="D930" s="45"/>
      <c r="G930" s="28"/>
      <c r="H930" s="91"/>
    </row>
    <row r="931" spans="2:8" ht="20.25" x14ac:dyDescent="0.3">
      <c r="B931" s="4"/>
      <c r="C931" s="5"/>
      <c r="D931" s="45"/>
      <c r="G931" s="28"/>
      <c r="H931" s="91"/>
    </row>
    <row r="932" spans="2:8" ht="20.25" x14ac:dyDescent="0.3">
      <c r="B932" s="4"/>
      <c r="C932" s="5"/>
      <c r="D932" s="45"/>
      <c r="G932" s="28"/>
      <c r="H932" s="91"/>
    </row>
    <row r="933" spans="2:8" ht="20.25" x14ac:dyDescent="0.3">
      <c r="B933" s="4"/>
      <c r="C933" s="5"/>
      <c r="D933" s="45"/>
      <c r="G933" s="28"/>
      <c r="H933" s="91"/>
    </row>
    <row r="934" spans="2:8" ht="20.25" x14ac:dyDescent="0.3">
      <c r="B934" s="4"/>
      <c r="C934" s="5"/>
      <c r="D934" s="45"/>
      <c r="G934" s="28"/>
      <c r="H934" s="91"/>
    </row>
    <row r="935" spans="2:8" ht="20.25" x14ac:dyDescent="0.3">
      <c r="B935" s="4"/>
      <c r="C935" s="5"/>
      <c r="D935" s="45"/>
      <c r="G935" s="28"/>
      <c r="H935" s="91"/>
    </row>
    <row r="936" spans="2:8" ht="20.25" x14ac:dyDescent="0.3">
      <c r="B936" s="4"/>
      <c r="C936" s="5"/>
      <c r="D936" s="45"/>
      <c r="G936" s="28"/>
      <c r="H936" s="91"/>
    </row>
    <row r="937" spans="2:8" ht="20.25" x14ac:dyDescent="0.3">
      <c r="B937" s="4"/>
      <c r="C937" s="5"/>
      <c r="D937" s="45"/>
      <c r="G937" s="28"/>
      <c r="H937" s="91"/>
    </row>
    <row r="938" spans="2:8" ht="20.25" x14ac:dyDescent="0.3">
      <c r="B938" s="4"/>
      <c r="C938" s="5"/>
      <c r="D938" s="45"/>
      <c r="G938" s="28"/>
      <c r="H938" s="91"/>
    </row>
    <row r="939" spans="2:8" ht="20.25" x14ac:dyDescent="0.3">
      <c r="B939" s="4"/>
      <c r="C939" s="5"/>
      <c r="D939" s="45"/>
      <c r="G939" s="28"/>
      <c r="H939" s="91"/>
    </row>
    <row r="940" spans="2:8" ht="20.25" x14ac:dyDescent="0.3">
      <c r="B940" s="4"/>
      <c r="C940" s="5"/>
      <c r="D940" s="45"/>
      <c r="G940" s="28"/>
      <c r="H940" s="91"/>
    </row>
    <row r="941" spans="2:8" ht="20.25" x14ac:dyDescent="0.3">
      <c r="B941" s="4"/>
      <c r="C941" s="5"/>
      <c r="D941" s="45"/>
      <c r="G941" s="28"/>
      <c r="H941" s="91"/>
    </row>
    <row r="942" spans="2:8" ht="20.25" x14ac:dyDescent="0.3">
      <c r="B942" s="4"/>
      <c r="C942" s="5"/>
      <c r="D942" s="45"/>
      <c r="G942" s="28"/>
      <c r="H942" s="91"/>
    </row>
    <row r="943" spans="2:8" ht="20.25" x14ac:dyDescent="0.3">
      <c r="B943" s="4"/>
      <c r="C943" s="5"/>
      <c r="D943" s="45"/>
      <c r="G943" s="28"/>
      <c r="H943" s="91"/>
    </row>
    <row r="944" spans="2:8" ht="20.25" x14ac:dyDescent="0.3">
      <c r="B944" s="4"/>
      <c r="C944" s="5"/>
      <c r="D944" s="45"/>
      <c r="G944" s="28"/>
      <c r="H944" s="91"/>
    </row>
    <row r="945" spans="2:8" ht="20.25" x14ac:dyDescent="0.3">
      <c r="B945" s="4"/>
      <c r="C945" s="5"/>
      <c r="D945" s="45"/>
      <c r="G945" s="28"/>
      <c r="H945" s="91"/>
    </row>
    <row r="946" spans="2:8" ht="20.25" x14ac:dyDescent="0.3">
      <c r="B946" s="4"/>
      <c r="C946" s="5"/>
      <c r="D946" s="45"/>
      <c r="G946" s="28"/>
      <c r="H946" s="91"/>
    </row>
    <row r="947" spans="2:8" ht="20.25" x14ac:dyDescent="0.3">
      <c r="B947" s="4"/>
      <c r="C947" s="5"/>
      <c r="D947" s="45"/>
      <c r="G947" s="28"/>
      <c r="H947" s="91"/>
    </row>
    <row r="948" spans="2:8" ht="20.25" x14ac:dyDescent="0.3">
      <c r="B948" s="4"/>
      <c r="C948" s="5"/>
      <c r="D948" s="45"/>
      <c r="G948" s="28"/>
      <c r="H948" s="91"/>
    </row>
    <row r="949" spans="2:8" ht="20.25" x14ac:dyDescent="0.3">
      <c r="B949" s="4"/>
      <c r="C949" s="5"/>
      <c r="D949" s="45"/>
      <c r="G949" s="28"/>
      <c r="H949" s="91"/>
    </row>
    <row r="950" spans="2:8" ht="20.25" x14ac:dyDescent="0.3">
      <c r="B950" s="4"/>
      <c r="C950" s="5"/>
      <c r="D950" s="45"/>
      <c r="G950" s="28"/>
      <c r="H950" s="91"/>
    </row>
    <row r="951" spans="2:8" ht="20.25" x14ac:dyDescent="0.3">
      <c r="B951" s="4"/>
      <c r="C951" s="5"/>
      <c r="D951" s="45"/>
      <c r="G951" s="28"/>
      <c r="H951" s="91"/>
    </row>
    <row r="952" spans="2:8" ht="20.25" x14ac:dyDescent="0.3">
      <c r="B952" s="4"/>
      <c r="C952" s="5"/>
      <c r="D952" s="45"/>
      <c r="G952" s="28"/>
      <c r="H952" s="91"/>
    </row>
    <row r="953" spans="2:8" ht="20.25" x14ac:dyDescent="0.3">
      <c r="B953" s="4"/>
      <c r="C953" s="5"/>
      <c r="D953" s="45"/>
      <c r="G953" s="28"/>
      <c r="H953" s="91"/>
    </row>
    <row r="954" spans="2:8" ht="20.25" x14ac:dyDescent="0.3">
      <c r="B954" s="4"/>
      <c r="C954" s="5"/>
      <c r="D954" s="45"/>
      <c r="G954" s="28"/>
      <c r="H954" s="91"/>
    </row>
    <row r="955" spans="2:8" ht="20.25" x14ac:dyDescent="0.3">
      <c r="B955" s="4"/>
      <c r="C955" s="5"/>
      <c r="D955" s="45"/>
      <c r="G955" s="28"/>
      <c r="H955" s="91"/>
    </row>
    <row r="956" spans="2:8" ht="20.25" x14ac:dyDescent="0.3">
      <c r="B956" s="4"/>
      <c r="C956" s="5"/>
      <c r="D956" s="45"/>
      <c r="G956" s="28"/>
      <c r="H956" s="91"/>
    </row>
    <row r="957" spans="2:8" ht="20.25" x14ac:dyDescent="0.3">
      <c r="B957" s="4"/>
      <c r="C957" s="5"/>
      <c r="D957" s="45"/>
      <c r="G957" s="28"/>
      <c r="H957" s="91"/>
    </row>
    <row r="958" spans="2:8" ht="20.25" x14ac:dyDescent="0.3">
      <c r="B958" s="4"/>
      <c r="C958" s="5"/>
      <c r="D958" s="45"/>
      <c r="G958" s="28"/>
      <c r="H958" s="91"/>
    </row>
    <row r="959" spans="2:8" ht="20.25" x14ac:dyDescent="0.3">
      <c r="B959" s="4"/>
      <c r="C959" s="5"/>
      <c r="D959" s="45"/>
      <c r="G959" s="28"/>
      <c r="H959" s="91"/>
    </row>
    <row r="960" spans="2:8" ht="20.25" x14ac:dyDescent="0.3">
      <c r="B960" s="4"/>
      <c r="C960" s="5"/>
      <c r="D960" s="45"/>
      <c r="G960" s="28"/>
      <c r="H960" s="91"/>
    </row>
    <row r="961" spans="2:8" ht="20.25" x14ac:dyDescent="0.3">
      <c r="B961" s="4"/>
      <c r="C961" s="5"/>
      <c r="D961" s="45"/>
      <c r="G961" s="28"/>
      <c r="H961" s="91"/>
    </row>
    <row r="962" spans="2:8" ht="20.25" x14ac:dyDescent="0.3">
      <c r="B962" s="4"/>
      <c r="C962" s="5"/>
      <c r="D962" s="45"/>
      <c r="G962" s="28"/>
      <c r="H962" s="91"/>
    </row>
    <row r="963" spans="2:8" ht="20.25" x14ac:dyDescent="0.3">
      <c r="B963" s="4"/>
      <c r="C963" s="5"/>
      <c r="D963" s="45"/>
      <c r="G963" s="28"/>
      <c r="H963" s="91"/>
    </row>
    <row r="964" spans="2:8" ht="20.25" x14ac:dyDescent="0.3">
      <c r="B964" s="4"/>
      <c r="C964" s="5"/>
      <c r="D964" s="45"/>
      <c r="G964" s="28"/>
      <c r="H964" s="91"/>
    </row>
    <row r="965" spans="2:8" ht="20.25" x14ac:dyDescent="0.3">
      <c r="B965" s="4"/>
      <c r="C965" s="5"/>
      <c r="D965" s="45"/>
      <c r="G965" s="28"/>
      <c r="H965" s="91"/>
    </row>
    <row r="966" spans="2:8" ht="20.25" x14ac:dyDescent="0.3">
      <c r="B966" s="4"/>
      <c r="C966" s="5"/>
      <c r="D966" s="45"/>
      <c r="G966" s="28"/>
      <c r="H966" s="91"/>
    </row>
    <row r="967" spans="2:8" ht="20.25" x14ac:dyDescent="0.3">
      <c r="B967" s="4"/>
      <c r="C967" s="5"/>
      <c r="D967" s="45"/>
      <c r="G967" s="28"/>
      <c r="H967" s="91"/>
    </row>
    <row r="968" spans="2:8" ht="20.25" x14ac:dyDescent="0.3">
      <c r="B968" s="4"/>
      <c r="C968" s="5"/>
      <c r="D968" s="45"/>
      <c r="G968" s="28"/>
      <c r="H968" s="91"/>
    </row>
    <row r="969" spans="2:8" ht="20.25" x14ac:dyDescent="0.3">
      <c r="B969" s="4"/>
      <c r="C969" s="5"/>
      <c r="D969" s="45"/>
      <c r="G969" s="28"/>
      <c r="H969" s="91"/>
    </row>
    <row r="970" spans="2:8" ht="20.25" x14ac:dyDescent="0.3">
      <c r="B970" s="4"/>
      <c r="C970" s="5"/>
      <c r="D970" s="45"/>
      <c r="G970" s="28"/>
      <c r="H970" s="91"/>
    </row>
    <row r="971" spans="2:8" ht="20.25" x14ac:dyDescent="0.3">
      <c r="B971" s="4"/>
      <c r="C971" s="5"/>
      <c r="D971" s="45"/>
      <c r="G971" s="28"/>
      <c r="H971" s="91"/>
    </row>
    <row r="972" spans="2:8" ht="20.25" x14ac:dyDescent="0.3">
      <c r="B972" s="4"/>
      <c r="C972" s="5"/>
      <c r="D972" s="45"/>
      <c r="G972" s="28"/>
      <c r="H972" s="91"/>
    </row>
    <row r="973" spans="2:8" ht="20.25" x14ac:dyDescent="0.3">
      <c r="B973" s="4"/>
      <c r="C973" s="5"/>
      <c r="D973" s="45"/>
      <c r="G973" s="28"/>
      <c r="H973" s="91"/>
    </row>
    <row r="974" spans="2:8" ht="20.25" x14ac:dyDescent="0.3">
      <c r="B974" s="4"/>
      <c r="C974" s="5"/>
      <c r="D974" s="45"/>
      <c r="G974" s="28"/>
      <c r="H974" s="91"/>
    </row>
    <row r="975" spans="2:8" ht="20.25" x14ac:dyDescent="0.3">
      <c r="B975" s="4"/>
      <c r="C975" s="5"/>
      <c r="D975" s="45"/>
      <c r="G975" s="28"/>
      <c r="H975" s="91"/>
    </row>
    <row r="976" spans="2:8" ht="20.25" x14ac:dyDescent="0.3">
      <c r="B976" s="4"/>
      <c r="C976" s="5"/>
      <c r="D976" s="45"/>
      <c r="G976" s="28"/>
      <c r="H976" s="91"/>
    </row>
    <row r="977" spans="2:8" ht="20.25" x14ac:dyDescent="0.3">
      <c r="B977" s="4"/>
      <c r="C977" s="5"/>
      <c r="D977" s="45"/>
      <c r="G977" s="28"/>
      <c r="H977" s="91"/>
    </row>
    <row r="978" spans="2:8" ht="20.25" x14ac:dyDescent="0.3">
      <c r="B978" s="4"/>
      <c r="C978" s="5"/>
      <c r="D978" s="45"/>
      <c r="G978" s="28"/>
      <c r="H978" s="91"/>
    </row>
    <row r="979" spans="2:8" ht="20.25" x14ac:dyDescent="0.3">
      <c r="B979" s="4"/>
      <c r="C979" s="5"/>
      <c r="D979" s="45"/>
      <c r="G979" s="28"/>
      <c r="H979" s="91"/>
    </row>
    <row r="980" spans="2:8" ht="20.25" x14ac:dyDescent="0.3">
      <c r="B980" s="4"/>
      <c r="C980" s="5"/>
      <c r="D980" s="45"/>
      <c r="G980" s="28"/>
      <c r="H980" s="91"/>
    </row>
    <row r="981" spans="2:8" ht="20.25" x14ac:dyDescent="0.3">
      <c r="B981" s="4"/>
      <c r="C981" s="5"/>
      <c r="D981" s="45"/>
      <c r="G981" s="28"/>
      <c r="H981" s="91"/>
    </row>
    <row r="982" spans="2:8" ht="20.25" x14ac:dyDescent="0.3">
      <c r="B982" s="4"/>
      <c r="C982" s="5"/>
      <c r="D982" s="45"/>
      <c r="G982" s="28"/>
      <c r="H982" s="91"/>
    </row>
    <row r="983" spans="2:8" ht="20.25" x14ac:dyDescent="0.3">
      <c r="B983" s="4"/>
      <c r="C983" s="5"/>
      <c r="D983" s="45"/>
      <c r="G983" s="28"/>
      <c r="H983" s="91"/>
    </row>
    <row r="984" spans="2:8" ht="20.25" x14ac:dyDescent="0.3">
      <c r="B984" s="4"/>
      <c r="C984" s="5"/>
      <c r="D984" s="45"/>
      <c r="G984" s="28"/>
      <c r="H984" s="91"/>
    </row>
    <row r="985" spans="2:8" ht="20.25" x14ac:dyDescent="0.3">
      <c r="B985" s="4"/>
      <c r="C985" s="5"/>
      <c r="D985" s="45"/>
      <c r="G985" s="28"/>
      <c r="H985" s="91"/>
    </row>
    <row r="986" spans="2:8" ht="20.25" x14ac:dyDescent="0.3">
      <c r="B986" s="4"/>
      <c r="C986" s="5"/>
      <c r="D986" s="45"/>
      <c r="G986" s="28"/>
      <c r="H986" s="91"/>
    </row>
    <row r="987" spans="2:8" ht="20.25" x14ac:dyDescent="0.3">
      <c r="B987" s="4"/>
      <c r="C987" s="5"/>
      <c r="D987" s="45"/>
      <c r="G987" s="28"/>
      <c r="H987" s="91"/>
    </row>
    <row r="988" spans="2:8" ht="20.25" x14ac:dyDescent="0.3">
      <c r="B988" s="4"/>
      <c r="C988" s="5"/>
      <c r="D988" s="45"/>
      <c r="G988" s="28"/>
      <c r="H988" s="91"/>
    </row>
    <row r="989" spans="2:8" ht="20.25" x14ac:dyDescent="0.3">
      <c r="B989" s="4"/>
      <c r="C989" s="5"/>
      <c r="D989" s="45"/>
      <c r="G989" s="28"/>
      <c r="H989" s="91"/>
    </row>
    <row r="990" spans="2:8" ht="20.25" x14ac:dyDescent="0.3">
      <c r="B990" s="4"/>
      <c r="C990" s="5"/>
      <c r="D990" s="45"/>
      <c r="G990" s="28"/>
      <c r="H990" s="91"/>
    </row>
    <row r="991" spans="2:8" ht="20.25" x14ac:dyDescent="0.3">
      <c r="B991" s="4"/>
      <c r="C991" s="5"/>
      <c r="D991" s="45"/>
      <c r="G991" s="28"/>
      <c r="H991" s="91"/>
    </row>
    <row r="992" spans="2:8" ht="20.25" x14ac:dyDescent="0.3">
      <c r="B992" s="4"/>
      <c r="C992" s="5"/>
      <c r="D992" s="45"/>
      <c r="G992" s="28"/>
      <c r="H992" s="91"/>
    </row>
    <row r="993" spans="2:8" ht="20.25" x14ac:dyDescent="0.3">
      <c r="B993" s="4"/>
      <c r="C993" s="5"/>
      <c r="D993" s="45"/>
      <c r="G993" s="28"/>
      <c r="H993" s="91"/>
    </row>
    <row r="994" spans="2:8" ht="20.25" x14ac:dyDescent="0.3">
      <c r="B994" s="4"/>
      <c r="C994" s="5"/>
      <c r="D994" s="45"/>
      <c r="G994" s="28"/>
      <c r="H994" s="91"/>
    </row>
    <row r="995" spans="2:8" ht="20.25" x14ac:dyDescent="0.3">
      <c r="B995" s="4"/>
      <c r="C995" s="5"/>
      <c r="D995" s="45"/>
      <c r="G995" s="28"/>
      <c r="H995" s="91"/>
    </row>
    <row r="996" spans="2:8" ht="20.25" x14ac:dyDescent="0.3">
      <c r="B996" s="4"/>
      <c r="C996" s="5"/>
      <c r="D996" s="45"/>
      <c r="G996" s="28"/>
      <c r="H996" s="91"/>
    </row>
    <row r="997" spans="2:8" ht="20.25" x14ac:dyDescent="0.3">
      <c r="B997" s="4"/>
      <c r="C997" s="5"/>
      <c r="D997" s="45"/>
      <c r="G997" s="28"/>
      <c r="H997" s="91"/>
    </row>
    <row r="998" spans="2:8" ht="20.25" x14ac:dyDescent="0.3">
      <c r="B998" s="4"/>
      <c r="C998" s="5"/>
      <c r="D998" s="45"/>
      <c r="G998" s="28"/>
      <c r="H998" s="91"/>
    </row>
    <row r="999" spans="2:8" ht="20.25" x14ac:dyDescent="0.3">
      <c r="B999" s="4"/>
      <c r="C999" s="5"/>
      <c r="D999" s="45"/>
      <c r="G999" s="28"/>
      <c r="H999" s="91"/>
    </row>
    <row r="1000" spans="2:8" ht="20.25" x14ac:dyDescent="0.3">
      <c r="B1000" s="4"/>
      <c r="C1000" s="5"/>
      <c r="D1000" s="45"/>
      <c r="G1000" s="28"/>
      <c r="H1000" s="91"/>
    </row>
    <row r="1001" spans="2:8" ht="20.25" x14ac:dyDescent="0.3">
      <c r="B1001" s="4"/>
      <c r="C1001" s="5"/>
      <c r="D1001" s="45"/>
      <c r="G1001" s="28"/>
      <c r="H1001" s="91"/>
    </row>
    <row r="1002" spans="2:8" ht="20.25" x14ac:dyDescent="0.3">
      <c r="B1002" s="4"/>
      <c r="C1002" s="5"/>
      <c r="D1002" s="45"/>
      <c r="G1002" s="28"/>
      <c r="H1002" s="91"/>
    </row>
    <row r="1003" spans="2:8" ht="20.25" x14ac:dyDescent="0.3">
      <c r="B1003" s="4"/>
      <c r="C1003" s="5"/>
      <c r="D1003" s="45"/>
      <c r="G1003" s="28"/>
      <c r="H1003" s="91"/>
    </row>
    <row r="1004" spans="2:8" ht="20.25" x14ac:dyDescent="0.3">
      <c r="B1004" s="4"/>
      <c r="C1004" s="5"/>
      <c r="D1004" s="45"/>
      <c r="G1004" s="28"/>
      <c r="H1004" s="91"/>
    </row>
    <row r="1005" spans="2:8" ht="20.25" x14ac:dyDescent="0.3">
      <c r="B1005" s="4"/>
      <c r="C1005" s="5"/>
      <c r="D1005" s="45"/>
      <c r="G1005" s="28"/>
      <c r="H1005" s="91"/>
    </row>
    <row r="1006" spans="2:8" ht="20.25" x14ac:dyDescent="0.3">
      <c r="B1006" s="4"/>
      <c r="C1006" s="5"/>
      <c r="D1006" s="45"/>
      <c r="G1006" s="28"/>
      <c r="H1006" s="91"/>
    </row>
    <row r="1007" spans="2:8" ht="20.25" x14ac:dyDescent="0.3">
      <c r="B1007" s="4"/>
      <c r="C1007" s="5"/>
      <c r="D1007" s="45"/>
      <c r="G1007" s="28"/>
      <c r="H1007" s="91"/>
    </row>
    <row r="1008" spans="2:8" ht="20.25" x14ac:dyDescent="0.3">
      <c r="B1008" s="4"/>
      <c r="C1008" s="5"/>
      <c r="D1008" s="45"/>
      <c r="G1008" s="28"/>
      <c r="H1008" s="91"/>
    </row>
    <row r="1009" spans="2:8" ht="20.25" x14ac:dyDescent="0.3">
      <c r="B1009" s="4"/>
      <c r="C1009" s="5"/>
      <c r="D1009" s="45"/>
      <c r="G1009" s="28"/>
      <c r="H1009" s="91"/>
    </row>
    <row r="1010" spans="2:8" ht="20.25" x14ac:dyDescent="0.3">
      <c r="B1010" s="4"/>
      <c r="C1010" s="5"/>
      <c r="D1010" s="45"/>
      <c r="G1010" s="28"/>
      <c r="H1010" s="91"/>
    </row>
    <row r="1011" spans="2:8" ht="20.25" x14ac:dyDescent="0.3">
      <c r="B1011" s="4"/>
      <c r="C1011" s="5"/>
      <c r="D1011" s="45"/>
      <c r="G1011" s="28"/>
      <c r="H1011" s="91"/>
    </row>
    <row r="1012" spans="2:8" ht="20.25" x14ac:dyDescent="0.3">
      <c r="B1012" s="4"/>
      <c r="C1012" s="5"/>
      <c r="D1012" s="45"/>
      <c r="G1012" s="28"/>
      <c r="H1012" s="91"/>
    </row>
  </sheetData>
  <mergeCells count="41">
    <mergeCell ref="A91:H91"/>
    <mergeCell ref="A67:H67"/>
    <mergeCell ref="A64:H65"/>
    <mergeCell ref="A3:H3"/>
    <mergeCell ref="A2:H2"/>
    <mergeCell ref="A90:H90"/>
    <mergeCell ref="A41:H41"/>
    <mergeCell ref="A42:H42"/>
    <mergeCell ref="A5:H5"/>
    <mergeCell ref="A4:H4"/>
    <mergeCell ref="A66:H66"/>
    <mergeCell ref="F68:H68"/>
    <mergeCell ref="F69:H69"/>
    <mergeCell ref="F70:H70"/>
    <mergeCell ref="F71:H71"/>
    <mergeCell ref="F72:H72"/>
    <mergeCell ref="F86:H86"/>
    <mergeCell ref="F87:H87"/>
    <mergeCell ref="F88:H88"/>
    <mergeCell ref="F89:H89"/>
    <mergeCell ref="F78:H78"/>
    <mergeCell ref="F82:H82"/>
    <mergeCell ref="F83:H83"/>
    <mergeCell ref="F84:H84"/>
    <mergeCell ref="F80:H80"/>
    <mergeCell ref="F79:H79"/>
    <mergeCell ref="F81:H81"/>
    <mergeCell ref="F36:H36"/>
    <mergeCell ref="A34:H34"/>
    <mergeCell ref="F35:H35"/>
    <mergeCell ref="A33:H33"/>
    <mergeCell ref="F85:H85"/>
    <mergeCell ref="F73:H73"/>
    <mergeCell ref="F74:H74"/>
    <mergeCell ref="F76:H76"/>
    <mergeCell ref="F75:H75"/>
    <mergeCell ref="F77:H77"/>
    <mergeCell ref="F37:H37"/>
    <mergeCell ref="F38:H38"/>
    <mergeCell ref="F39:H39"/>
    <mergeCell ref="F40:H40"/>
  </mergeCells>
  <hyperlinks>
    <hyperlink ref="H6" r:id="rId1"/>
    <hyperlink ref="H7" r:id="rId2"/>
    <hyperlink ref="H8" r:id="rId3"/>
    <hyperlink ref="H9" r:id="rId4"/>
    <hyperlink ref="H10" r:id="rId5"/>
    <hyperlink ref="H12" r:id="rId6"/>
    <hyperlink ref="H13" r:id="rId7"/>
    <hyperlink ref="H14" r:id="rId8"/>
    <hyperlink ref="H15" r:id="rId9"/>
    <hyperlink ref="H16" r:id="rId10"/>
    <hyperlink ref="H17" r:id="rId11"/>
    <hyperlink ref="H18" r:id="rId12"/>
    <hyperlink ref="H19" r:id="rId13"/>
    <hyperlink ref="H20" r:id="rId14"/>
    <hyperlink ref="H21" r:id="rId15"/>
    <hyperlink ref="H23" r:id="rId16"/>
    <hyperlink ref="H26" r:id="rId17"/>
    <hyperlink ref="H27" r:id="rId18"/>
    <hyperlink ref="H28" r:id="rId19"/>
    <hyperlink ref="H29" r:id="rId20"/>
    <hyperlink ref="H30" r:id="rId21"/>
    <hyperlink ref="H31" r:id="rId22"/>
    <hyperlink ref="H43" r:id="rId23"/>
    <hyperlink ref="H44" r:id="rId24"/>
    <hyperlink ref="H45" r:id="rId25"/>
    <hyperlink ref="H46" r:id="rId26"/>
    <hyperlink ref="H47" r:id="rId27"/>
    <hyperlink ref="H48" r:id="rId28"/>
    <hyperlink ref="H49" r:id="rId29"/>
    <hyperlink ref="H50" r:id="rId30"/>
    <hyperlink ref="H51" r:id="rId31"/>
    <hyperlink ref="H52" r:id="rId32"/>
    <hyperlink ref="H53" r:id="rId33"/>
    <hyperlink ref="H54" r:id="rId34"/>
    <hyperlink ref="H55" r:id="rId35"/>
    <hyperlink ref="H56" r:id="rId36"/>
    <hyperlink ref="H57" r:id="rId37"/>
    <hyperlink ref="H59" r:id="rId38"/>
    <hyperlink ref="H60" r:id="rId39"/>
    <hyperlink ref="H61" r:id="rId40"/>
    <hyperlink ref="H62" r:id="rId41"/>
    <hyperlink ref="H63" r:id="rId42"/>
    <hyperlink ref="F68" r:id="rId43"/>
    <hyperlink ref="F69" r:id="rId44"/>
    <hyperlink ref="F70" r:id="rId45"/>
    <hyperlink ref="F71" r:id="rId46"/>
    <hyperlink ref="F72" r:id="rId47"/>
    <hyperlink ref="F73" r:id="rId48"/>
    <hyperlink ref="F74" r:id="rId49"/>
    <hyperlink ref="F75" r:id="rId50"/>
    <hyperlink ref="F76" r:id="rId51"/>
    <hyperlink ref="F77" r:id="rId52"/>
    <hyperlink ref="F78" r:id="rId53"/>
    <hyperlink ref="F79" r:id="rId54"/>
    <hyperlink ref="F80" r:id="rId55"/>
    <hyperlink ref="F81" r:id="rId56"/>
    <hyperlink ref="F82" r:id="rId57"/>
    <hyperlink ref="F83" r:id="rId58"/>
    <hyperlink ref="F84" r:id="rId59"/>
    <hyperlink ref="F85" r:id="rId60"/>
    <hyperlink ref="F86" r:id="rId61"/>
    <hyperlink ref="F87" r:id="rId62"/>
    <hyperlink ref="F88" r:id="rId63"/>
    <hyperlink ref="F89" r:id="rId64"/>
    <hyperlink ref="H92" r:id="rId65"/>
    <hyperlink ref="H93" r:id="rId66"/>
    <hyperlink ref="H94" r:id="rId67"/>
    <hyperlink ref="H95" r:id="rId68"/>
    <hyperlink ref="H96" r:id="rId69"/>
    <hyperlink ref="H97" r:id="rId70"/>
    <hyperlink ref="H98" r:id="rId71"/>
    <hyperlink ref="H99" r:id="rId72"/>
    <hyperlink ref="H100" r:id="rId73"/>
    <hyperlink ref="H101" r:id="rId74"/>
    <hyperlink ref="H102" r:id="rId75"/>
    <hyperlink ref="H103" r:id="rId76"/>
    <hyperlink ref="H104" r:id="rId77"/>
    <hyperlink ref="H105" r:id="rId78"/>
    <hyperlink ref="H106" r:id="rId79"/>
    <hyperlink ref="H107" r:id="rId80"/>
    <hyperlink ref="H108" r:id="rId81"/>
    <hyperlink ref="H109" r:id="rId82"/>
    <hyperlink ref="H110" r:id="rId83"/>
    <hyperlink ref="H111" r:id="rId84"/>
    <hyperlink ref="H112" r:id="rId85"/>
    <hyperlink ref="H113" r:id="rId86"/>
    <hyperlink ref="H114" r:id="rId87"/>
    <hyperlink ref="H115" r:id="rId88"/>
    <hyperlink ref="H116" r:id="rId89"/>
    <hyperlink ref="H117" r:id="rId90"/>
    <hyperlink ref="H118" r:id="rId91"/>
    <hyperlink ref="H119" r:id="rId92"/>
    <hyperlink ref="H120" r:id="rId93"/>
    <hyperlink ref="H121" r:id="rId94"/>
    <hyperlink ref="H122" r:id="rId95"/>
    <hyperlink ref="H123" r:id="rId96"/>
    <hyperlink ref="H124" r:id="rId97"/>
    <hyperlink ref="H125" r:id="rId98"/>
    <hyperlink ref="H126" r:id="rId99"/>
    <hyperlink ref="H127" r:id="rId100"/>
    <hyperlink ref="H128" r:id="rId101"/>
    <hyperlink ref="H129" r:id="rId102"/>
    <hyperlink ref="H130" r:id="rId103"/>
    <hyperlink ref="H131" r:id="rId104"/>
    <hyperlink ref="H132" r:id="rId105"/>
    <hyperlink ref="H133" r:id="rId106"/>
    <hyperlink ref="H32" r:id="rId107"/>
    <hyperlink ref="H58" r:id="rId108"/>
    <hyperlink ref="H22" r:id="rId109"/>
    <hyperlink ref="F35" r:id="rId110"/>
    <hyperlink ref="F36" r:id="rId111"/>
    <hyperlink ref="F37" r:id="rId112"/>
    <hyperlink ref="F38" r:id="rId113"/>
    <hyperlink ref="F39" r:id="rId114"/>
    <hyperlink ref="F40" r:id="rId115"/>
    <hyperlink ref="H24" r:id="rId116"/>
    <hyperlink ref="H25" r:id="rId117"/>
    <hyperlink ref="H11" r:id="rId118"/>
  </hyperlinks>
  <pageMargins left="0.7" right="0.7" top="0.75" bottom="0.75" header="0.3" footer="0.3"/>
  <pageSetup paperSize="9" orientation="portrait" r:id="rId119"/>
  <drawing r:id="rId12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A2537"/>
  <sheetViews>
    <sheetView workbookViewId="0">
      <pane ySplit="4" topLeftCell="A20" activePane="bottomLeft" state="frozen"/>
      <selection pane="bottomLeft" activeCell="X5" sqref="X5"/>
    </sheetView>
  </sheetViews>
  <sheetFormatPr defaultColWidth="14.42578125" defaultRowHeight="15.75" customHeight="1" x14ac:dyDescent="0.2"/>
  <cols>
    <col min="1" max="1" width="7.85546875" style="193" customWidth="1"/>
    <col min="2" max="2" width="8.7109375" customWidth="1"/>
    <col min="3" max="3" width="9" customWidth="1"/>
    <col min="4" max="4" width="8.140625" customWidth="1"/>
    <col min="5" max="5" width="8.28515625" customWidth="1"/>
    <col min="6" max="7" width="9.5703125" customWidth="1"/>
    <col min="8" max="8" width="7.5703125" customWidth="1"/>
    <col min="9" max="9" width="7.7109375" customWidth="1"/>
    <col min="10" max="10" width="9.85546875" customWidth="1"/>
    <col min="11" max="11" width="9.140625" customWidth="1"/>
    <col min="12" max="12" width="9.42578125" customWidth="1"/>
    <col min="13" max="13" width="8.7109375" customWidth="1"/>
    <col min="14" max="14" width="9.42578125" customWidth="1"/>
    <col min="15" max="15" width="8.5703125" customWidth="1"/>
    <col min="16" max="16" width="9" customWidth="1"/>
    <col min="17" max="17" width="9.28515625" customWidth="1"/>
    <col min="18" max="18" width="9.42578125" customWidth="1"/>
    <col min="19" max="19" width="9.5703125" customWidth="1"/>
    <col min="20" max="20" width="9.42578125" customWidth="1"/>
    <col min="21" max="21" width="11" customWidth="1"/>
    <col min="22" max="22" width="8.28515625" customWidth="1"/>
    <col min="23" max="23" width="7.7109375" customWidth="1"/>
    <col min="24" max="24" width="9.5703125" customWidth="1"/>
  </cols>
  <sheetData>
    <row r="1" spans="1:27" ht="40.5" customHeight="1" x14ac:dyDescent="0.4">
      <c r="E1" s="236" t="s">
        <v>2240</v>
      </c>
      <c r="F1" s="236"/>
      <c r="G1" s="235" t="s">
        <v>7</v>
      </c>
      <c r="H1" s="235"/>
      <c r="I1" s="13"/>
      <c r="J1" s="232" t="s">
        <v>8</v>
      </c>
      <c r="K1" s="232"/>
      <c r="L1" s="232"/>
      <c r="M1" s="232"/>
      <c r="N1" s="233" t="s">
        <v>10</v>
      </c>
      <c r="O1" s="233"/>
      <c r="P1" s="233"/>
      <c r="Q1" s="234" t="s">
        <v>2018</v>
      </c>
      <c r="R1" s="234"/>
      <c r="S1" s="234"/>
      <c r="T1" s="234"/>
      <c r="U1" s="12"/>
      <c r="V1" s="12"/>
      <c r="W1" s="12"/>
      <c r="X1" s="12"/>
    </row>
    <row r="2" spans="1:27" ht="11.25" customHeight="1" x14ac:dyDescent="0.4">
      <c r="E2" s="236"/>
      <c r="F2" s="236"/>
      <c r="G2" s="235"/>
      <c r="H2" s="235"/>
      <c r="I2" s="13"/>
      <c r="J2" s="232"/>
      <c r="K2" s="232"/>
      <c r="L2" s="232"/>
      <c r="M2" s="232"/>
      <c r="N2" s="233"/>
      <c r="O2" s="233"/>
      <c r="P2" s="233"/>
      <c r="Q2" s="234"/>
      <c r="R2" s="234"/>
      <c r="S2" s="234"/>
      <c r="T2" s="234"/>
      <c r="U2" s="12"/>
      <c r="V2" s="12"/>
      <c r="W2" s="12"/>
      <c r="X2" s="12"/>
    </row>
    <row r="3" spans="1:27" ht="11.25" customHeight="1" x14ac:dyDescent="0.4">
      <c r="A3" s="197"/>
      <c r="B3" s="188"/>
      <c r="C3" s="188"/>
      <c r="D3" s="188"/>
      <c r="E3" s="236"/>
      <c r="F3" s="236"/>
      <c r="G3" s="235"/>
      <c r="H3" s="235"/>
      <c r="I3" s="13"/>
      <c r="J3" s="232"/>
      <c r="K3" s="232"/>
      <c r="L3" s="232"/>
      <c r="M3" s="232"/>
      <c r="N3" s="233"/>
      <c r="O3" s="233"/>
      <c r="P3" s="233"/>
      <c r="Q3" s="234"/>
      <c r="R3" s="234"/>
      <c r="S3" s="234"/>
      <c r="T3" s="234"/>
      <c r="U3" s="12"/>
      <c r="V3" s="12"/>
      <c r="W3" s="12"/>
      <c r="X3" s="12"/>
      <c r="Y3" s="1"/>
    </row>
    <row r="4" spans="1:27" s="192" customFormat="1" ht="38.25" customHeight="1" x14ac:dyDescent="0.25">
      <c r="A4" s="189" t="s">
        <v>11</v>
      </c>
      <c r="B4" s="190" t="s">
        <v>12</v>
      </c>
      <c r="C4" s="190" t="s">
        <v>2017</v>
      </c>
      <c r="D4" s="190" t="s">
        <v>13</v>
      </c>
      <c r="E4" s="190" t="s">
        <v>14</v>
      </c>
      <c r="F4" s="190" t="s">
        <v>15</v>
      </c>
      <c r="G4" s="190" t="s">
        <v>16</v>
      </c>
      <c r="H4" s="190" t="s">
        <v>17</v>
      </c>
      <c r="I4" s="196" t="s">
        <v>18</v>
      </c>
      <c r="J4" s="190" t="s">
        <v>19</v>
      </c>
      <c r="K4" s="190" t="s">
        <v>20</v>
      </c>
      <c r="L4" s="190" t="s">
        <v>21</v>
      </c>
      <c r="M4" s="190" t="s">
        <v>24</v>
      </c>
      <c r="N4" s="190" t="s">
        <v>25</v>
      </c>
      <c r="O4" s="190" t="s">
        <v>26</v>
      </c>
      <c r="P4" s="190" t="s">
        <v>27</v>
      </c>
      <c r="Q4" s="190" t="s">
        <v>28</v>
      </c>
      <c r="R4" s="190" t="s">
        <v>29</v>
      </c>
      <c r="S4" s="190" t="s">
        <v>30</v>
      </c>
      <c r="T4" s="190" t="s">
        <v>31</v>
      </c>
      <c r="U4" s="196" t="s">
        <v>32</v>
      </c>
      <c r="V4" s="190" t="s">
        <v>33</v>
      </c>
      <c r="W4" s="196" t="s">
        <v>34</v>
      </c>
      <c r="X4" s="195" t="s">
        <v>35</v>
      </c>
      <c r="Y4" s="191"/>
      <c r="Z4" s="191"/>
      <c r="AA4" s="191"/>
    </row>
    <row r="5" spans="1:27" ht="15.75" customHeight="1" x14ac:dyDescent="0.25">
      <c r="A5" s="194" t="s">
        <v>36</v>
      </c>
      <c r="B5" s="200">
        <v>0.87499999999999989</v>
      </c>
      <c r="C5" s="200">
        <v>0.97499999999999998</v>
      </c>
      <c r="D5" s="200">
        <f>C5/0.9</f>
        <v>1.0833333333333333</v>
      </c>
      <c r="E5" s="200">
        <f>D5/0.9</f>
        <v>1.2037037037037035</v>
      </c>
      <c r="F5" s="200">
        <f>E5/0.9</f>
        <v>1.3374485596707817</v>
      </c>
      <c r="G5" s="200">
        <f t="shared" ref="G5:I68" si="0">F5/0.9</f>
        <v>1.4860539551897574</v>
      </c>
      <c r="H5" s="200">
        <f>G5/0.9</f>
        <v>1.6511710613219526</v>
      </c>
      <c r="I5" s="200">
        <f>H5/0.9</f>
        <v>1.8346345125799473</v>
      </c>
      <c r="J5" s="11">
        <v>0.72</v>
      </c>
      <c r="K5" s="200">
        <f>J5/0.9</f>
        <v>0.79999999999999993</v>
      </c>
      <c r="L5" s="200">
        <f>K5/0.6</f>
        <v>1.3333333333333333</v>
      </c>
      <c r="M5" s="200">
        <f>L5/0.95</f>
        <v>1.4035087719298245</v>
      </c>
      <c r="N5" s="200">
        <f>M5/0.95</f>
        <v>1.4773776546629731</v>
      </c>
      <c r="O5" s="11">
        <v>1.1100000000000001</v>
      </c>
      <c r="P5" s="11">
        <v>1.21</v>
      </c>
      <c r="Q5" s="11">
        <v>1.48</v>
      </c>
      <c r="R5" s="11">
        <v>1.63</v>
      </c>
      <c r="S5" s="11">
        <v>1.61</v>
      </c>
      <c r="T5" s="11">
        <v>1.9</v>
      </c>
      <c r="U5" s="11">
        <v>0.95</v>
      </c>
      <c r="V5" s="11">
        <v>0.99</v>
      </c>
      <c r="W5" s="11">
        <v>2</v>
      </c>
      <c r="X5" s="11">
        <v>1.65</v>
      </c>
    </row>
    <row r="6" spans="1:27" ht="15.75" customHeight="1" x14ac:dyDescent="0.25">
      <c r="A6" s="194" t="s">
        <v>40</v>
      </c>
      <c r="B6" s="200">
        <v>0.9375</v>
      </c>
      <c r="C6" s="200">
        <v>1.0375000000000001</v>
      </c>
      <c r="D6" s="200">
        <f t="shared" ref="D6:E69" si="1">C6/0.9</f>
        <v>1.1527777777777779</v>
      </c>
      <c r="E6" s="200">
        <f>D6/0.9</f>
        <v>1.2808641975308643</v>
      </c>
      <c r="F6" s="200">
        <f t="shared" ref="F6:I69" si="2">E6/0.9</f>
        <v>1.4231824417009604</v>
      </c>
      <c r="G6" s="200">
        <f t="shared" si="0"/>
        <v>1.5813138241121782</v>
      </c>
      <c r="H6" s="200">
        <f t="shared" si="0"/>
        <v>1.7570153601246425</v>
      </c>
      <c r="I6" s="200">
        <f>H6/0.9</f>
        <v>1.9522392890273805</v>
      </c>
      <c r="J6" s="11">
        <v>0.75</v>
      </c>
      <c r="K6" s="200">
        <f t="shared" ref="K6:K69" si="3">J6/0.9</f>
        <v>0.83333333333333326</v>
      </c>
      <c r="L6" s="200">
        <f>K6/0.6</f>
        <v>1.3888888888888888</v>
      </c>
      <c r="M6" s="200">
        <f>L6/0.95</f>
        <v>1.4619883040935673</v>
      </c>
      <c r="N6" s="200">
        <f t="shared" ref="N6:N69" si="4">M6/0.95</f>
        <v>1.5389350569405973</v>
      </c>
      <c r="O6" s="11">
        <v>1.18</v>
      </c>
      <c r="P6" s="11">
        <v>1.29</v>
      </c>
      <c r="Q6" s="11">
        <v>1.59</v>
      </c>
      <c r="R6" s="11">
        <v>1.73</v>
      </c>
      <c r="S6" s="11">
        <v>1.73</v>
      </c>
      <c r="T6" s="11">
        <v>2.02</v>
      </c>
      <c r="U6" s="11">
        <v>1.01</v>
      </c>
      <c r="V6" s="11">
        <v>1.05</v>
      </c>
      <c r="W6" s="11">
        <v>2.15</v>
      </c>
      <c r="X6" s="11">
        <v>1.76</v>
      </c>
    </row>
    <row r="7" spans="1:27" ht="15.75" customHeight="1" x14ac:dyDescent="0.25">
      <c r="A7" s="194" t="s">
        <v>46</v>
      </c>
      <c r="B7" s="200">
        <v>0.98750000000000004</v>
      </c>
      <c r="C7" s="200">
        <v>1.0999999999999999</v>
      </c>
      <c r="D7" s="200">
        <f t="shared" si="1"/>
        <v>1.2222222222222221</v>
      </c>
      <c r="E7" s="200">
        <f t="shared" si="1"/>
        <v>1.3580246913580245</v>
      </c>
      <c r="F7" s="200">
        <f t="shared" si="2"/>
        <v>1.5089163237311383</v>
      </c>
      <c r="G7" s="200">
        <f t="shared" si="0"/>
        <v>1.676573693034598</v>
      </c>
      <c r="H7" s="200">
        <f t="shared" si="0"/>
        <v>1.8628596589273312</v>
      </c>
      <c r="I7" s="200">
        <f t="shared" si="0"/>
        <v>2.0698440654748125</v>
      </c>
      <c r="J7" s="11">
        <v>0.81</v>
      </c>
      <c r="K7" s="200">
        <f t="shared" si="3"/>
        <v>0.9</v>
      </c>
      <c r="L7" s="11">
        <v>1.24</v>
      </c>
      <c r="M7" s="200">
        <f t="shared" ref="M7:N70" si="5">L7/0.95</f>
        <v>1.3052631578947369</v>
      </c>
      <c r="N7" s="200">
        <f t="shared" si="4"/>
        <v>1.3739612188365653</v>
      </c>
      <c r="O7" s="11">
        <v>1.26</v>
      </c>
      <c r="P7" s="11">
        <v>1.37</v>
      </c>
      <c r="Q7" s="11">
        <v>1.68</v>
      </c>
      <c r="R7" s="11">
        <v>1.83</v>
      </c>
      <c r="S7" s="11">
        <v>1.83</v>
      </c>
      <c r="T7" s="11">
        <v>2.15</v>
      </c>
      <c r="U7" s="11">
        <v>1.07</v>
      </c>
      <c r="V7" s="11">
        <v>1.1200000000000001</v>
      </c>
      <c r="W7" s="11">
        <v>2.2799999999999998</v>
      </c>
      <c r="X7" s="11">
        <v>1.86</v>
      </c>
    </row>
    <row r="8" spans="1:27" ht="15.75" customHeight="1" x14ac:dyDescent="0.25">
      <c r="A8" s="194" t="s">
        <v>51</v>
      </c>
      <c r="B8" s="200">
        <v>1.0625</v>
      </c>
      <c r="C8" s="200">
        <v>1.1749999999999998</v>
      </c>
      <c r="D8" s="200">
        <f t="shared" si="1"/>
        <v>1.3055555555555554</v>
      </c>
      <c r="E8" s="200">
        <f t="shared" si="1"/>
        <v>1.4506172839506171</v>
      </c>
      <c r="F8" s="200">
        <f t="shared" si="2"/>
        <v>1.6117969821673523</v>
      </c>
      <c r="G8" s="200">
        <f t="shared" si="0"/>
        <v>1.7908855357415026</v>
      </c>
      <c r="H8" s="200">
        <f t="shared" si="0"/>
        <v>1.9898728174905584</v>
      </c>
      <c r="I8" s="200">
        <f t="shared" si="0"/>
        <v>2.2109697972117317</v>
      </c>
      <c r="J8" s="11">
        <v>0.85</v>
      </c>
      <c r="K8" s="200">
        <f t="shared" si="3"/>
        <v>0.94444444444444442</v>
      </c>
      <c r="L8" s="11">
        <v>1.31</v>
      </c>
      <c r="M8" s="200">
        <f t="shared" si="5"/>
        <v>1.3789473684210527</v>
      </c>
      <c r="N8" s="200">
        <f t="shared" si="4"/>
        <v>1.4515235457063713</v>
      </c>
      <c r="O8" s="11">
        <v>1.33</v>
      </c>
      <c r="P8" s="11">
        <v>1.44</v>
      </c>
      <c r="Q8" s="11">
        <v>1.78</v>
      </c>
      <c r="R8" s="11">
        <v>1.95</v>
      </c>
      <c r="S8" s="11">
        <v>1.94</v>
      </c>
      <c r="T8" s="11">
        <v>2.2799999999999998</v>
      </c>
      <c r="U8" s="11">
        <v>1.1299999999999999</v>
      </c>
      <c r="V8" s="11">
        <v>1.18</v>
      </c>
      <c r="W8" s="11">
        <v>2.41</v>
      </c>
      <c r="X8" s="11">
        <v>1.98</v>
      </c>
    </row>
    <row r="9" spans="1:27" ht="15.75" customHeight="1" x14ac:dyDescent="0.25">
      <c r="A9" s="194" t="s">
        <v>60</v>
      </c>
      <c r="B9" s="200">
        <v>1.0999999999999999</v>
      </c>
      <c r="C9" s="200">
        <v>1.2374999999999998</v>
      </c>
      <c r="D9" s="200">
        <f t="shared" si="1"/>
        <v>1.3749999999999998</v>
      </c>
      <c r="E9" s="200">
        <f t="shared" si="1"/>
        <v>1.5277777777777775</v>
      </c>
      <c r="F9" s="200">
        <f t="shared" si="2"/>
        <v>1.6975308641975304</v>
      </c>
      <c r="G9" s="200">
        <f t="shared" si="0"/>
        <v>1.8861454046639226</v>
      </c>
      <c r="H9" s="200">
        <f t="shared" si="0"/>
        <v>2.0957171162932471</v>
      </c>
      <c r="I9" s="200">
        <f t="shared" si="0"/>
        <v>2.3285745736591634</v>
      </c>
      <c r="J9" s="11">
        <v>0.9</v>
      </c>
      <c r="K9" s="200">
        <f t="shared" si="3"/>
        <v>1</v>
      </c>
      <c r="L9" s="11">
        <v>1.38</v>
      </c>
      <c r="M9" s="200">
        <f t="shared" si="5"/>
        <v>1.4526315789473683</v>
      </c>
      <c r="N9" s="200">
        <f t="shared" si="4"/>
        <v>1.5290858725761771</v>
      </c>
      <c r="O9" s="11">
        <v>1.4</v>
      </c>
      <c r="P9" s="11">
        <v>1.52</v>
      </c>
      <c r="Q9" s="11">
        <v>1.89</v>
      </c>
      <c r="R9" s="11">
        <v>2.0499999999999998</v>
      </c>
      <c r="S9" s="11">
        <v>2.04</v>
      </c>
      <c r="T9" s="11">
        <v>2.39</v>
      </c>
      <c r="U9" s="11">
        <v>1.2</v>
      </c>
      <c r="V9" s="11">
        <v>1.25</v>
      </c>
      <c r="W9" s="11">
        <v>2.5499999999999998</v>
      </c>
      <c r="X9" s="11">
        <v>2.08</v>
      </c>
    </row>
    <row r="10" spans="1:27" ht="15.75" customHeight="1" x14ac:dyDescent="0.25">
      <c r="A10" s="194" t="s">
        <v>65</v>
      </c>
      <c r="B10" s="200">
        <v>1.1749999999999998</v>
      </c>
      <c r="C10" s="200">
        <v>1.3</v>
      </c>
      <c r="D10" s="200">
        <f t="shared" si="1"/>
        <v>1.4444444444444444</v>
      </c>
      <c r="E10" s="200">
        <f t="shared" si="1"/>
        <v>1.6049382716049383</v>
      </c>
      <c r="F10" s="200">
        <f t="shared" si="2"/>
        <v>1.7832647462277091</v>
      </c>
      <c r="G10" s="200">
        <f t="shared" si="0"/>
        <v>1.9814052735863434</v>
      </c>
      <c r="H10" s="200">
        <f t="shared" si="0"/>
        <v>2.2015614150959371</v>
      </c>
      <c r="I10" s="200">
        <f t="shared" si="0"/>
        <v>2.4461793501065965</v>
      </c>
      <c r="J10" s="11">
        <v>0.95</v>
      </c>
      <c r="K10" s="200">
        <f t="shared" si="3"/>
        <v>1.0555555555555556</v>
      </c>
      <c r="L10" s="11">
        <v>1.46</v>
      </c>
      <c r="M10" s="200">
        <f t="shared" si="5"/>
        <v>1.536842105263158</v>
      </c>
      <c r="N10" s="200">
        <f t="shared" si="4"/>
        <v>1.6177285318559558</v>
      </c>
      <c r="O10" s="11">
        <v>1.48</v>
      </c>
      <c r="P10" s="11">
        <v>1.6</v>
      </c>
      <c r="Q10" s="11">
        <v>1.98</v>
      </c>
      <c r="R10" s="11">
        <v>2.16</v>
      </c>
      <c r="S10" s="11">
        <v>2.16</v>
      </c>
      <c r="T10" s="11">
        <v>2.52</v>
      </c>
      <c r="U10" s="11">
        <v>1.26</v>
      </c>
      <c r="V10" s="11">
        <v>1.31</v>
      </c>
      <c r="W10" s="11">
        <v>2.68</v>
      </c>
      <c r="X10" s="11">
        <v>2.2000000000000002</v>
      </c>
    </row>
    <row r="11" spans="1:27" ht="15.75" customHeight="1" x14ac:dyDescent="0.25">
      <c r="A11" s="194" t="s">
        <v>67</v>
      </c>
      <c r="B11" s="200">
        <v>1.2249999999999999</v>
      </c>
      <c r="C11" s="200">
        <v>1.3625</v>
      </c>
      <c r="D11" s="200">
        <f t="shared" si="1"/>
        <v>1.5138888888888888</v>
      </c>
      <c r="E11" s="200">
        <f t="shared" si="1"/>
        <v>1.6820987654320987</v>
      </c>
      <c r="F11" s="200">
        <f t="shared" si="2"/>
        <v>1.8689986282578874</v>
      </c>
      <c r="G11" s="200">
        <f t="shared" si="0"/>
        <v>2.0766651425087637</v>
      </c>
      <c r="H11" s="200">
        <f t="shared" si="0"/>
        <v>2.3074057138986261</v>
      </c>
      <c r="I11" s="200">
        <f t="shared" si="0"/>
        <v>2.5637841265540291</v>
      </c>
      <c r="J11" s="11">
        <v>0.99</v>
      </c>
      <c r="K11" s="200">
        <f t="shared" si="3"/>
        <v>1.0999999999999999</v>
      </c>
      <c r="L11" s="11">
        <v>1.53</v>
      </c>
      <c r="M11" s="200">
        <f t="shared" si="5"/>
        <v>1.6105263157894738</v>
      </c>
      <c r="N11" s="200">
        <f t="shared" si="4"/>
        <v>1.695290858725762</v>
      </c>
      <c r="O11" s="11">
        <v>1.55</v>
      </c>
      <c r="P11" s="11">
        <v>1.69</v>
      </c>
      <c r="Q11" s="11">
        <v>2.08</v>
      </c>
      <c r="R11" s="11">
        <v>2.2599999999999998</v>
      </c>
      <c r="S11" s="11">
        <v>2.2599999999999998</v>
      </c>
      <c r="T11" s="11">
        <v>2.65</v>
      </c>
      <c r="U11" s="11">
        <v>1.33</v>
      </c>
      <c r="V11" s="11">
        <v>1.38</v>
      </c>
      <c r="W11" s="11">
        <v>2.81</v>
      </c>
      <c r="X11" s="11">
        <v>2.2999999999999998</v>
      </c>
    </row>
    <row r="12" spans="1:27" ht="15.75" customHeight="1" x14ac:dyDescent="0.25">
      <c r="A12" s="194" t="s">
        <v>77</v>
      </c>
      <c r="B12" s="200">
        <v>1.2874999999999999</v>
      </c>
      <c r="C12" s="200">
        <v>1.4249999999999998</v>
      </c>
      <c r="D12" s="200">
        <f t="shared" si="1"/>
        <v>1.583333333333333</v>
      </c>
      <c r="E12" s="200">
        <f t="shared" si="1"/>
        <v>1.7592592592592589</v>
      </c>
      <c r="F12" s="200">
        <f t="shared" si="2"/>
        <v>1.9547325102880653</v>
      </c>
      <c r="G12" s="200">
        <f t="shared" si="0"/>
        <v>2.1719250114311834</v>
      </c>
      <c r="H12" s="200">
        <f t="shared" si="0"/>
        <v>2.4132500127013148</v>
      </c>
      <c r="I12" s="200">
        <f t="shared" si="0"/>
        <v>2.6813889030014608</v>
      </c>
      <c r="J12" s="11">
        <v>1.04</v>
      </c>
      <c r="K12" s="200">
        <f t="shared" si="3"/>
        <v>1.1555555555555557</v>
      </c>
      <c r="L12" s="11">
        <v>1.6</v>
      </c>
      <c r="M12" s="200">
        <f t="shared" si="5"/>
        <v>1.6842105263157896</v>
      </c>
      <c r="N12" s="200">
        <f t="shared" si="4"/>
        <v>1.772853185595568</v>
      </c>
      <c r="O12" s="11">
        <v>1.63</v>
      </c>
      <c r="P12" s="11">
        <v>1.77</v>
      </c>
      <c r="Q12" s="11">
        <v>2.17</v>
      </c>
      <c r="R12" s="11">
        <v>2.38</v>
      </c>
      <c r="S12" s="11">
        <v>2.37</v>
      </c>
      <c r="T12" s="11">
        <v>2.77</v>
      </c>
      <c r="U12" s="11">
        <v>1.38</v>
      </c>
      <c r="V12" s="11">
        <v>1.44</v>
      </c>
      <c r="W12" s="11">
        <v>2.94</v>
      </c>
      <c r="X12" s="11">
        <v>2.41</v>
      </c>
    </row>
    <row r="13" spans="1:27" ht="15.75" customHeight="1" x14ac:dyDescent="0.25">
      <c r="A13" s="194" t="s">
        <v>86</v>
      </c>
      <c r="B13" s="200">
        <v>1.3374999999999999</v>
      </c>
      <c r="C13" s="200">
        <v>1.4749999999999999</v>
      </c>
      <c r="D13" s="200">
        <f t="shared" si="1"/>
        <v>1.6388888888888886</v>
      </c>
      <c r="E13" s="200">
        <f t="shared" si="1"/>
        <v>1.8209876543209873</v>
      </c>
      <c r="F13" s="200">
        <f t="shared" si="2"/>
        <v>2.0233196159122082</v>
      </c>
      <c r="G13" s="200">
        <f t="shared" si="0"/>
        <v>2.2481329065691202</v>
      </c>
      <c r="H13" s="200">
        <f t="shared" si="0"/>
        <v>2.497925451743467</v>
      </c>
      <c r="I13" s="200">
        <f t="shared" si="0"/>
        <v>2.7754727241594077</v>
      </c>
      <c r="J13" s="11">
        <v>1.08</v>
      </c>
      <c r="K13" s="200">
        <f t="shared" si="3"/>
        <v>1.2</v>
      </c>
      <c r="L13" s="11">
        <v>1.68</v>
      </c>
      <c r="M13" s="200">
        <f t="shared" si="5"/>
        <v>1.7684210526315789</v>
      </c>
      <c r="N13" s="200">
        <f t="shared" si="4"/>
        <v>1.8614958448753463</v>
      </c>
      <c r="O13" s="11">
        <v>1.7</v>
      </c>
      <c r="P13" s="11">
        <v>1.85</v>
      </c>
      <c r="Q13" s="11">
        <v>2.2799999999999998</v>
      </c>
      <c r="R13" s="11">
        <v>2.48</v>
      </c>
      <c r="S13" s="11">
        <v>2.4700000000000002</v>
      </c>
      <c r="T13" s="11">
        <v>2.9</v>
      </c>
      <c r="U13" s="11">
        <v>1.44</v>
      </c>
      <c r="V13" s="11">
        <v>1.51</v>
      </c>
      <c r="W13" s="11">
        <v>3.08</v>
      </c>
      <c r="X13" s="11">
        <v>2.52</v>
      </c>
    </row>
    <row r="14" spans="1:27" ht="15.75" customHeight="1" x14ac:dyDescent="0.25">
      <c r="A14" s="194" t="s">
        <v>88</v>
      </c>
      <c r="B14" s="200">
        <v>1.4000000000000001</v>
      </c>
      <c r="C14" s="200">
        <v>1.5499999999999998</v>
      </c>
      <c r="D14" s="200">
        <f t="shared" si="1"/>
        <v>1.7222222222222219</v>
      </c>
      <c r="E14" s="200">
        <f t="shared" si="1"/>
        <v>1.9135802469135799</v>
      </c>
      <c r="F14" s="200">
        <f t="shared" si="2"/>
        <v>2.1262002743484221</v>
      </c>
      <c r="G14" s="200">
        <f t="shared" si="0"/>
        <v>2.3624447492760243</v>
      </c>
      <c r="H14" s="200">
        <f t="shared" si="0"/>
        <v>2.6249386103066938</v>
      </c>
      <c r="I14" s="200">
        <f t="shared" si="0"/>
        <v>2.9165984558963265</v>
      </c>
      <c r="J14" s="11">
        <v>1.1299999999999999</v>
      </c>
      <c r="K14" s="200">
        <f t="shared" si="3"/>
        <v>1.2555555555555553</v>
      </c>
      <c r="L14" s="11">
        <v>1.74</v>
      </c>
      <c r="M14" s="200">
        <f t="shared" si="5"/>
        <v>1.8315789473684212</v>
      </c>
      <c r="N14" s="200">
        <f t="shared" si="4"/>
        <v>1.9279778393351803</v>
      </c>
      <c r="O14" s="11">
        <v>1.77</v>
      </c>
      <c r="P14" s="11">
        <v>1.92</v>
      </c>
      <c r="Q14" s="11">
        <v>2.37</v>
      </c>
      <c r="R14" s="11">
        <v>2.59</v>
      </c>
      <c r="S14" s="11">
        <v>2.59</v>
      </c>
      <c r="T14" s="11">
        <v>3.03</v>
      </c>
      <c r="U14" s="11">
        <v>1.51</v>
      </c>
      <c r="V14" s="11">
        <v>1.57</v>
      </c>
      <c r="W14" s="11">
        <v>3.21</v>
      </c>
      <c r="X14" s="11">
        <v>2.63</v>
      </c>
    </row>
    <row r="15" spans="1:27" ht="15.75" customHeight="1" x14ac:dyDescent="0.25">
      <c r="A15" s="194" t="s">
        <v>95</v>
      </c>
      <c r="B15" s="200">
        <v>1.4624999999999999</v>
      </c>
      <c r="C15" s="200">
        <v>1.6125</v>
      </c>
      <c r="D15" s="200">
        <f t="shared" si="1"/>
        <v>1.7916666666666667</v>
      </c>
      <c r="E15" s="200">
        <f t="shared" si="1"/>
        <v>1.9907407407407407</v>
      </c>
      <c r="F15" s="200">
        <f t="shared" si="2"/>
        <v>2.2119341563786006</v>
      </c>
      <c r="G15" s="200">
        <f t="shared" si="0"/>
        <v>2.457704618198445</v>
      </c>
      <c r="H15" s="200">
        <f t="shared" si="0"/>
        <v>2.7307829091093834</v>
      </c>
      <c r="I15" s="200">
        <f t="shared" si="0"/>
        <v>3.0342032323437591</v>
      </c>
      <c r="J15" s="11">
        <v>1.18</v>
      </c>
      <c r="K15" s="200">
        <f t="shared" si="3"/>
        <v>1.3111111111111111</v>
      </c>
      <c r="L15" s="11">
        <v>1.82</v>
      </c>
      <c r="M15" s="200">
        <f t="shared" si="5"/>
        <v>1.9157894736842107</v>
      </c>
      <c r="N15" s="200">
        <f t="shared" si="4"/>
        <v>2.0166204986149587</v>
      </c>
      <c r="O15" s="11">
        <v>1.85</v>
      </c>
      <c r="P15" s="11">
        <v>2</v>
      </c>
      <c r="Q15" s="11">
        <v>2.4700000000000002</v>
      </c>
      <c r="R15" s="11">
        <v>2.69</v>
      </c>
      <c r="S15" s="11">
        <v>2.69</v>
      </c>
      <c r="T15" s="11">
        <v>3.15</v>
      </c>
      <c r="U15" s="11">
        <v>1.57</v>
      </c>
      <c r="V15" s="11">
        <v>1.64</v>
      </c>
      <c r="W15" s="11">
        <v>3.34</v>
      </c>
      <c r="X15" s="11">
        <v>2.74</v>
      </c>
    </row>
    <row r="16" spans="1:27" ht="15.75" customHeight="1" x14ac:dyDescent="0.25">
      <c r="A16" s="194" t="s">
        <v>102</v>
      </c>
      <c r="B16" s="200">
        <v>1.5125</v>
      </c>
      <c r="C16" s="200">
        <v>1.675</v>
      </c>
      <c r="D16" s="200">
        <f t="shared" si="1"/>
        <v>1.8611111111111112</v>
      </c>
      <c r="E16" s="200">
        <f t="shared" si="1"/>
        <v>2.0679012345679011</v>
      </c>
      <c r="F16" s="200">
        <f t="shared" si="2"/>
        <v>2.2976680384087791</v>
      </c>
      <c r="G16" s="200">
        <f t="shared" si="0"/>
        <v>2.5529644871208657</v>
      </c>
      <c r="H16" s="200">
        <f t="shared" si="0"/>
        <v>2.8366272079120729</v>
      </c>
      <c r="I16" s="200">
        <f t="shared" si="0"/>
        <v>3.1518080087911922</v>
      </c>
      <c r="J16" s="11">
        <v>1.22</v>
      </c>
      <c r="K16" s="200">
        <f t="shared" si="3"/>
        <v>1.3555555555555554</v>
      </c>
      <c r="L16" s="11">
        <v>1.9</v>
      </c>
      <c r="M16" s="200">
        <f t="shared" si="5"/>
        <v>2</v>
      </c>
      <c r="N16" s="200">
        <f t="shared" si="4"/>
        <v>2.1052631578947367</v>
      </c>
      <c r="O16" s="11">
        <v>1.92</v>
      </c>
      <c r="P16" s="11">
        <v>2.08</v>
      </c>
      <c r="Q16" s="11">
        <v>2.57</v>
      </c>
      <c r="R16" s="11">
        <v>2.81</v>
      </c>
      <c r="S16" s="11">
        <v>2.8</v>
      </c>
      <c r="T16" s="11">
        <v>3.28</v>
      </c>
      <c r="U16" s="11">
        <v>1.64</v>
      </c>
      <c r="V16" s="11">
        <v>1.7</v>
      </c>
      <c r="W16" s="11">
        <v>3.47</v>
      </c>
      <c r="X16" s="11">
        <v>2.85</v>
      </c>
    </row>
    <row r="17" spans="1:24" ht="15.75" customHeight="1" x14ac:dyDescent="0.25">
      <c r="A17" s="194" t="s">
        <v>105</v>
      </c>
      <c r="B17" s="200">
        <v>1.575</v>
      </c>
      <c r="C17" s="200">
        <v>1.7374999999999998</v>
      </c>
      <c r="D17" s="200">
        <f t="shared" si="1"/>
        <v>1.9305555555555554</v>
      </c>
      <c r="E17" s="200">
        <f t="shared" si="1"/>
        <v>2.1450617283950613</v>
      </c>
      <c r="F17" s="200">
        <f t="shared" si="2"/>
        <v>2.3834019204389567</v>
      </c>
      <c r="G17" s="200">
        <f t="shared" si="0"/>
        <v>2.648224356043285</v>
      </c>
      <c r="H17" s="200">
        <f t="shared" si="0"/>
        <v>2.9424715067147611</v>
      </c>
      <c r="I17" s="200">
        <f t="shared" si="0"/>
        <v>3.2694127852386234</v>
      </c>
      <c r="J17" s="11">
        <v>1.27</v>
      </c>
      <c r="K17" s="200">
        <f t="shared" si="3"/>
        <v>1.4111111111111112</v>
      </c>
      <c r="L17" s="11">
        <v>1.96</v>
      </c>
      <c r="M17" s="200">
        <f t="shared" si="5"/>
        <v>2.0631578947368423</v>
      </c>
      <c r="N17" s="200">
        <f t="shared" si="4"/>
        <v>2.1717451523545708</v>
      </c>
      <c r="O17" s="11">
        <v>1.99</v>
      </c>
      <c r="P17" s="11">
        <v>2.16</v>
      </c>
      <c r="Q17" s="11">
        <v>2.67</v>
      </c>
      <c r="R17" s="11">
        <v>2.91</v>
      </c>
      <c r="S17" s="11">
        <v>2.9</v>
      </c>
      <c r="T17" s="11">
        <v>3.41</v>
      </c>
      <c r="U17" s="11">
        <v>1.7</v>
      </c>
      <c r="V17" s="11">
        <v>1.77</v>
      </c>
      <c r="W17" s="11">
        <v>3.61</v>
      </c>
      <c r="X17" s="11">
        <v>2.96</v>
      </c>
    </row>
    <row r="18" spans="1:24" ht="15.75" customHeight="1" x14ac:dyDescent="0.25">
      <c r="A18" s="194" t="s">
        <v>106</v>
      </c>
      <c r="B18" s="200">
        <v>1.625</v>
      </c>
      <c r="C18" s="200">
        <v>1.7999999999999998</v>
      </c>
      <c r="D18" s="200">
        <f t="shared" si="1"/>
        <v>1.9999999999999998</v>
      </c>
      <c r="E18" s="200">
        <f t="shared" si="1"/>
        <v>2.2222222222222219</v>
      </c>
      <c r="F18" s="200">
        <f t="shared" si="2"/>
        <v>2.4691358024691352</v>
      </c>
      <c r="G18" s="200">
        <f t="shared" si="0"/>
        <v>2.7434842249657057</v>
      </c>
      <c r="H18" s="200">
        <f t="shared" si="0"/>
        <v>3.0483158055174506</v>
      </c>
      <c r="I18" s="200">
        <f t="shared" si="0"/>
        <v>3.3870175616860561</v>
      </c>
      <c r="J18" s="11">
        <v>1.31</v>
      </c>
      <c r="K18" s="200">
        <f t="shared" si="3"/>
        <v>1.4555555555555555</v>
      </c>
      <c r="L18" s="11">
        <v>2.04</v>
      </c>
      <c r="M18" s="200">
        <f t="shared" si="5"/>
        <v>2.1473684210526316</v>
      </c>
      <c r="N18" s="200">
        <f t="shared" si="4"/>
        <v>2.2603878116343492</v>
      </c>
      <c r="O18" s="11">
        <v>2.0699999999999998</v>
      </c>
      <c r="P18" s="11">
        <v>2.25</v>
      </c>
      <c r="Q18" s="11">
        <v>2.77</v>
      </c>
      <c r="R18" s="11">
        <v>3.02</v>
      </c>
      <c r="S18" s="11">
        <v>3.02</v>
      </c>
      <c r="T18" s="11">
        <v>3.52</v>
      </c>
      <c r="U18" s="11">
        <v>1.76</v>
      </c>
      <c r="V18" s="11">
        <v>1.83</v>
      </c>
      <c r="W18" s="11">
        <v>3.74</v>
      </c>
      <c r="X18" s="11">
        <v>3.07</v>
      </c>
    </row>
    <row r="19" spans="1:24" ht="15.75" customHeight="1" x14ac:dyDescent="0.25">
      <c r="A19" s="194" t="s">
        <v>107</v>
      </c>
      <c r="B19" s="200">
        <v>1.6875</v>
      </c>
      <c r="C19" s="200">
        <v>1.875</v>
      </c>
      <c r="D19" s="200">
        <f t="shared" si="1"/>
        <v>2.0833333333333335</v>
      </c>
      <c r="E19" s="200">
        <f t="shared" si="1"/>
        <v>2.3148148148148149</v>
      </c>
      <c r="F19" s="200">
        <f t="shared" si="2"/>
        <v>2.57201646090535</v>
      </c>
      <c r="G19" s="200">
        <f t="shared" si="0"/>
        <v>2.8577960676726111</v>
      </c>
      <c r="H19" s="200">
        <f t="shared" si="0"/>
        <v>3.1753289640806788</v>
      </c>
      <c r="I19" s="200">
        <f t="shared" si="0"/>
        <v>3.5281432934229762</v>
      </c>
      <c r="J19" s="11">
        <v>1.37</v>
      </c>
      <c r="K19" s="200">
        <f t="shared" si="3"/>
        <v>1.5222222222222224</v>
      </c>
      <c r="L19" s="11">
        <v>2.11</v>
      </c>
      <c r="M19" s="200">
        <f t="shared" si="5"/>
        <v>2.2210526315789472</v>
      </c>
      <c r="N19" s="200">
        <f t="shared" si="4"/>
        <v>2.337950138504155</v>
      </c>
      <c r="O19" s="11">
        <v>2.15</v>
      </c>
      <c r="P19" s="11">
        <v>2.33</v>
      </c>
      <c r="Q19" s="11">
        <v>2.86</v>
      </c>
      <c r="R19" s="11">
        <v>3.13</v>
      </c>
      <c r="S19" s="11">
        <v>3.12</v>
      </c>
      <c r="T19" s="11">
        <v>3.65</v>
      </c>
      <c r="U19" s="11">
        <v>1.82</v>
      </c>
      <c r="V19" s="11">
        <v>1.9</v>
      </c>
      <c r="W19" s="11">
        <v>3.87</v>
      </c>
      <c r="X19" s="11">
        <v>3.17</v>
      </c>
    </row>
    <row r="20" spans="1:24" ht="15.75" customHeight="1" x14ac:dyDescent="0.25">
      <c r="A20" s="194" t="s">
        <v>108</v>
      </c>
      <c r="B20" s="200">
        <v>1.7374999999999998</v>
      </c>
      <c r="C20" s="200">
        <v>1.9375</v>
      </c>
      <c r="D20" s="200">
        <f t="shared" si="1"/>
        <v>2.1527777777777777</v>
      </c>
      <c r="E20" s="200">
        <f t="shared" si="1"/>
        <v>2.3919753086419751</v>
      </c>
      <c r="F20" s="200">
        <f t="shared" si="2"/>
        <v>2.6577503429355276</v>
      </c>
      <c r="G20" s="200">
        <f t="shared" si="0"/>
        <v>2.9530559365950304</v>
      </c>
      <c r="H20" s="200">
        <f t="shared" si="0"/>
        <v>3.281173262883367</v>
      </c>
      <c r="I20" s="200">
        <f t="shared" si="0"/>
        <v>3.6457480698704074</v>
      </c>
      <c r="J20" s="11">
        <v>1.42</v>
      </c>
      <c r="K20" s="200">
        <f t="shared" si="3"/>
        <v>1.5777777777777777</v>
      </c>
      <c r="L20" s="11">
        <v>2.1800000000000002</v>
      </c>
      <c r="M20" s="200">
        <f t="shared" si="5"/>
        <v>2.2947368421052636</v>
      </c>
      <c r="N20" s="200">
        <f t="shared" si="4"/>
        <v>2.4155124653739617</v>
      </c>
      <c r="O20" s="11">
        <v>2.21</v>
      </c>
      <c r="P20" s="11">
        <v>2.41</v>
      </c>
      <c r="Q20" s="11">
        <v>2.96</v>
      </c>
      <c r="R20" s="11">
        <v>3.24</v>
      </c>
      <c r="S20" s="11">
        <v>3.22</v>
      </c>
      <c r="T20" s="11">
        <v>3.78</v>
      </c>
      <c r="U20" s="11">
        <v>1.89</v>
      </c>
      <c r="V20" s="11">
        <v>1.96</v>
      </c>
      <c r="W20" s="11">
        <v>4</v>
      </c>
      <c r="X20" s="11">
        <v>3.29</v>
      </c>
    </row>
    <row r="21" spans="1:24" ht="15.75" customHeight="1" x14ac:dyDescent="0.25">
      <c r="A21" s="194" t="s">
        <v>109</v>
      </c>
      <c r="B21" s="200">
        <v>1.7999999999999998</v>
      </c>
      <c r="C21" s="200">
        <v>2</v>
      </c>
      <c r="D21" s="200">
        <f t="shared" si="1"/>
        <v>2.2222222222222223</v>
      </c>
      <c r="E21" s="200">
        <f t="shared" si="1"/>
        <v>2.4691358024691357</v>
      </c>
      <c r="F21" s="200">
        <f t="shared" si="2"/>
        <v>2.7434842249657061</v>
      </c>
      <c r="G21" s="200">
        <f t="shared" si="0"/>
        <v>3.0483158055174511</v>
      </c>
      <c r="H21" s="200">
        <f t="shared" si="0"/>
        <v>3.3870175616860565</v>
      </c>
      <c r="I21" s="200">
        <f t="shared" si="0"/>
        <v>3.7633528463178405</v>
      </c>
      <c r="J21" s="11">
        <v>1.46</v>
      </c>
      <c r="K21" s="200">
        <f t="shared" si="3"/>
        <v>1.6222222222222222</v>
      </c>
      <c r="L21" s="11">
        <v>2.25</v>
      </c>
      <c r="M21" s="200">
        <f t="shared" si="5"/>
        <v>2.3684210526315792</v>
      </c>
      <c r="N21" s="200">
        <f t="shared" si="4"/>
        <v>2.4930747922437675</v>
      </c>
      <c r="O21" s="11">
        <v>2.29</v>
      </c>
      <c r="P21" s="11">
        <v>2.48</v>
      </c>
      <c r="Q21" s="11">
        <v>3.06</v>
      </c>
      <c r="R21" s="11">
        <v>3.34</v>
      </c>
      <c r="S21" s="11">
        <v>3.33</v>
      </c>
      <c r="T21" s="11">
        <v>3.9</v>
      </c>
      <c r="U21" s="11">
        <v>1.95</v>
      </c>
      <c r="V21" s="11">
        <v>2.0299999999999998</v>
      </c>
      <c r="W21" s="11">
        <v>4.1500000000000004</v>
      </c>
      <c r="X21" s="11">
        <v>3.39</v>
      </c>
    </row>
    <row r="22" spans="1:24" ht="15.75" customHeight="1" x14ac:dyDescent="0.25">
      <c r="A22" s="194" t="s">
        <v>110</v>
      </c>
      <c r="B22" s="200">
        <v>1.875</v>
      </c>
      <c r="C22" s="200">
        <v>2.0624999999999996</v>
      </c>
      <c r="D22" s="200">
        <f t="shared" si="1"/>
        <v>2.2916666666666661</v>
      </c>
      <c r="E22" s="200">
        <f t="shared" si="1"/>
        <v>2.5462962962962954</v>
      </c>
      <c r="F22" s="200">
        <f t="shared" si="2"/>
        <v>2.8292181069958837</v>
      </c>
      <c r="G22" s="200">
        <f t="shared" si="0"/>
        <v>3.1435756744398708</v>
      </c>
      <c r="H22" s="200">
        <f t="shared" si="0"/>
        <v>3.4928618604887451</v>
      </c>
      <c r="I22" s="200">
        <f t="shared" si="0"/>
        <v>3.8809576227652722</v>
      </c>
      <c r="J22" s="11">
        <v>1.51</v>
      </c>
      <c r="K22" s="200">
        <f t="shared" si="3"/>
        <v>1.6777777777777778</v>
      </c>
      <c r="L22" s="11">
        <v>2.33</v>
      </c>
      <c r="M22" s="200">
        <f t="shared" si="5"/>
        <v>2.4526315789473685</v>
      </c>
      <c r="N22" s="200">
        <f t="shared" si="4"/>
        <v>2.5817174515235459</v>
      </c>
      <c r="O22" s="11">
        <v>2.37</v>
      </c>
      <c r="P22" s="11">
        <v>2.56</v>
      </c>
      <c r="Q22" s="11">
        <v>3.16</v>
      </c>
      <c r="R22" s="11">
        <v>3.45</v>
      </c>
      <c r="S22" s="11">
        <v>3.45</v>
      </c>
      <c r="T22" s="11">
        <v>4.03</v>
      </c>
      <c r="U22" s="11">
        <v>2.02</v>
      </c>
      <c r="V22" s="11">
        <v>2.09</v>
      </c>
      <c r="W22" s="11">
        <v>4.28</v>
      </c>
      <c r="X22" s="11">
        <v>3.51</v>
      </c>
    </row>
    <row r="23" spans="1:24" ht="15.75" customHeight="1" x14ac:dyDescent="0.25">
      <c r="A23" s="194" t="s">
        <v>111</v>
      </c>
      <c r="B23" s="200">
        <v>1.9124999999999999</v>
      </c>
      <c r="C23" s="200">
        <v>2.125</v>
      </c>
      <c r="D23" s="200">
        <f t="shared" si="1"/>
        <v>2.3611111111111112</v>
      </c>
      <c r="E23" s="200">
        <f t="shared" si="1"/>
        <v>2.6234567901234569</v>
      </c>
      <c r="F23" s="200">
        <f t="shared" si="2"/>
        <v>2.9149519890260631</v>
      </c>
      <c r="G23" s="200">
        <f t="shared" si="0"/>
        <v>3.2388355433622924</v>
      </c>
      <c r="H23" s="200">
        <f t="shared" si="0"/>
        <v>3.598706159291436</v>
      </c>
      <c r="I23" s="200">
        <f t="shared" si="0"/>
        <v>3.9985623992127066</v>
      </c>
      <c r="J23" s="11">
        <v>1.55</v>
      </c>
      <c r="K23" s="200">
        <f t="shared" si="3"/>
        <v>1.7222222222222223</v>
      </c>
      <c r="L23" s="11">
        <v>2.41</v>
      </c>
      <c r="M23" s="200">
        <f t="shared" si="5"/>
        <v>2.5368421052631582</v>
      </c>
      <c r="N23" s="200">
        <f t="shared" si="4"/>
        <v>2.6703601108033244</v>
      </c>
      <c r="O23" s="11">
        <v>2.4300000000000002</v>
      </c>
      <c r="P23" s="11">
        <v>2.64</v>
      </c>
      <c r="Q23" s="11">
        <v>3.26</v>
      </c>
      <c r="R23" s="11">
        <v>3.56</v>
      </c>
      <c r="S23" s="11">
        <v>3.55</v>
      </c>
      <c r="T23" s="11">
        <v>4.16</v>
      </c>
      <c r="U23" s="11">
        <v>2.0699999999999998</v>
      </c>
      <c r="V23" s="11">
        <v>2.16</v>
      </c>
      <c r="W23" s="11">
        <v>4.41</v>
      </c>
      <c r="X23" s="11">
        <v>3.61</v>
      </c>
    </row>
    <row r="24" spans="1:24" ht="15.75" customHeight="1" x14ac:dyDescent="0.25">
      <c r="A24" s="194" t="s">
        <v>112</v>
      </c>
      <c r="B24" s="200">
        <v>1.9875</v>
      </c>
      <c r="C24" s="200">
        <v>2.1999999999999997</v>
      </c>
      <c r="D24" s="200">
        <f t="shared" si="1"/>
        <v>2.4444444444444442</v>
      </c>
      <c r="E24" s="200">
        <f t="shared" si="1"/>
        <v>2.716049382716049</v>
      </c>
      <c r="F24" s="200">
        <f t="shared" si="2"/>
        <v>3.0178326474622765</v>
      </c>
      <c r="G24" s="200">
        <f t="shared" si="0"/>
        <v>3.353147386069196</v>
      </c>
      <c r="H24" s="200">
        <f t="shared" si="0"/>
        <v>3.7257193178546624</v>
      </c>
      <c r="I24" s="200">
        <f t="shared" si="0"/>
        <v>4.139688130949625</v>
      </c>
      <c r="J24" s="11">
        <v>1.6</v>
      </c>
      <c r="K24" s="200">
        <f t="shared" si="3"/>
        <v>1.7777777777777779</v>
      </c>
      <c r="L24" s="11">
        <v>2.4700000000000002</v>
      </c>
      <c r="M24" s="200">
        <f t="shared" si="5"/>
        <v>2.6000000000000005</v>
      </c>
      <c r="N24" s="200">
        <f t="shared" si="4"/>
        <v>2.7368421052631584</v>
      </c>
      <c r="O24" s="11">
        <v>2.5099999999999998</v>
      </c>
      <c r="P24" s="11">
        <v>2.73</v>
      </c>
      <c r="Q24" s="11">
        <v>3.35</v>
      </c>
      <c r="R24" s="11">
        <v>3.67</v>
      </c>
      <c r="S24" s="11">
        <v>3.65</v>
      </c>
      <c r="T24" s="11">
        <v>4.28</v>
      </c>
      <c r="U24" s="11">
        <v>2.13</v>
      </c>
      <c r="V24" s="11">
        <v>2.2200000000000002</v>
      </c>
      <c r="W24" s="11">
        <v>4.54</v>
      </c>
      <c r="X24" s="11">
        <v>3.72</v>
      </c>
    </row>
    <row r="25" spans="1:24" ht="15.75" customHeight="1" x14ac:dyDescent="0.25">
      <c r="A25" s="194" t="s">
        <v>113</v>
      </c>
      <c r="B25" s="200">
        <v>2.0374999999999996</v>
      </c>
      <c r="C25" s="200">
        <v>2.2624999999999997</v>
      </c>
      <c r="D25" s="200">
        <f t="shared" si="1"/>
        <v>2.5138888888888884</v>
      </c>
      <c r="E25" s="200">
        <f t="shared" si="1"/>
        <v>2.7932098765432092</v>
      </c>
      <c r="F25" s="200">
        <f t="shared" si="2"/>
        <v>3.1035665294924546</v>
      </c>
      <c r="G25" s="200">
        <f t="shared" si="0"/>
        <v>3.4484072549916163</v>
      </c>
      <c r="H25" s="200">
        <f t="shared" si="0"/>
        <v>3.8315636166573515</v>
      </c>
      <c r="I25" s="200">
        <f t="shared" si="0"/>
        <v>4.2572929073970567</v>
      </c>
      <c r="J25" s="11">
        <v>1.65</v>
      </c>
      <c r="K25" s="200">
        <f t="shared" si="3"/>
        <v>1.8333333333333333</v>
      </c>
      <c r="L25" s="11">
        <v>2.5499999999999998</v>
      </c>
      <c r="M25" s="200">
        <f t="shared" si="5"/>
        <v>2.6842105263157894</v>
      </c>
      <c r="N25" s="200">
        <f t="shared" si="4"/>
        <v>2.8254847645429364</v>
      </c>
      <c r="O25" s="11">
        <v>2.59</v>
      </c>
      <c r="P25" s="11">
        <v>2.81</v>
      </c>
      <c r="Q25" s="11">
        <v>3.46</v>
      </c>
      <c r="R25" s="11">
        <v>3.77</v>
      </c>
      <c r="S25" s="11">
        <v>3.76</v>
      </c>
      <c r="T25" s="11">
        <v>4.41</v>
      </c>
      <c r="U25" s="11">
        <v>2.2000000000000002</v>
      </c>
      <c r="V25" s="11">
        <v>2.29</v>
      </c>
      <c r="W25" s="11">
        <v>4.68</v>
      </c>
      <c r="X25" s="11">
        <v>3.84</v>
      </c>
    </row>
    <row r="26" spans="1:24" ht="15.75" customHeight="1" x14ac:dyDescent="0.25">
      <c r="A26" s="194" t="s">
        <v>114</v>
      </c>
      <c r="B26" s="200">
        <v>2.0999999999999996</v>
      </c>
      <c r="C26" s="200">
        <v>2.3250000000000002</v>
      </c>
      <c r="D26" s="200">
        <f t="shared" si="1"/>
        <v>2.5833333333333335</v>
      </c>
      <c r="E26" s="200">
        <f t="shared" si="1"/>
        <v>2.8703703703703707</v>
      </c>
      <c r="F26" s="200">
        <f t="shared" si="2"/>
        <v>3.189300411522634</v>
      </c>
      <c r="G26" s="200">
        <f t="shared" si="0"/>
        <v>3.5436671239140378</v>
      </c>
      <c r="H26" s="200">
        <f t="shared" si="0"/>
        <v>3.9374079154600419</v>
      </c>
      <c r="I26" s="200">
        <f t="shared" si="0"/>
        <v>4.3748976838444911</v>
      </c>
      <c r="J26" s="11">
        <v>1.69</v>
      </c>
      <c r="K26" s="200">
        <f t="shared" si="3"/>
        <v>1.8777777777777778</v>
      </c>
      <c r="L26" s="11">
        <v>2.61</v>
      </c>
      <c r="M26" s="200">
        <f t="shared" si="5"/>
        <v>2.7473684210526317</v>
      </c>
      <c r="N26" s="200">
        <f t="shared" si="4"/>
        <v>2.8919667590027704</v>
      </c>
      <c r="O26" s="11">
        <v>2.65</v>
      </c>
      <c r="P26" s="11">
        <v>2.89</v>
      </c>
      <c r="Q26" s="11">
        <v>3.55</v>
      </c>
      <c r="R26" s="11">
        <v>3.89</v>
      </c>
      <c r="S26" s="11">
        <v>3.87</v>
      </c>
      <c r="T26" s="11">
        <v>4.54</v>
      </c>
      <c r="U26" s="11">
        <v>2.2599999999999998</v>
      </c>
      <c r="V26" s="11">
        <v>2.35</v>
      </c>
      <c r="W26" s="11">
        <v>4.8099999999999996</v>
      </c>
      <c r="X26" s="11">
        <v>3.94</v>
      </c>
    </row>
    <row r="27" spans="1:24" ht="15.75" customHeight="1" x14ac:dyDescent="0.25">
      <c r="A27" s="194" t="s">
        <v>115</v>
      </c>
      <c r="B27" s="200">
        <v>2.15</v>
      </c>
      <c r="C27" s="200">
        <v>2.3874999999999997</v>
      </c>
      <c r="D27" s="200">
        <f t="shared" si="1"/>
        <v>2.6527777777777772</v>
      </c>
      <c r="E27" s="200">
        <f t="shared" si="1"/>
        <v>2.9475308641975304</v>
      </c>
      <c r="F27" s="200">
        <f t="shared" si="2"/>
        <v>3.2750342935528116</v>
      </c>
      <c r="G27" s="200">
        <f t="shared" si="0"/>
        <v>3.6389269928364572</v>
      </c>
      <c r="H27" s="200">
        <f t="shared" si="0"/>
        <v>4.0432522142627301</v>
      </c>
      <c r="I27" s="200">
        <f t="shared" si="0"/>
        <v>4.4925024602919219</v>
      </c>
      <c r="J27" s="11">
        <v>1.74</v>
      </c>
      <c r="K27" s="200">
        <f t="shared" si="3"/>
        <v>1.9333333333333333</v>
      </c>
      <c r="L27" s="11">
        <v>2.69</v>
      </c>
      <c r="M27" s="200">
        <f t="shared" si="5"/>
        <v>2.831578947368421</v>
      </c>
      <c r="N27" s="200">
        <f t="shared" si="4"/>
        <v>2.9806094182825484</v>
      </c>
      <c r="O27" s="11">
        <v>2.73</v>
      </c>
      <c r="P27" s="11">
        <v>2.96</v>
      </c>
      <c r="Q27" s="11">
        <v>3.65</v>
      </c>
      <c r="R27" s="11">
        <v>3.99</v>
      </c>
      <c r="S27" s="11">
        <v>3.98</v>
      </c>
      <c r="T27" s="11">
        <v>4.6500000000000004</v>
      </c>
      <c r="U27" s="11">
        <v>2.33</v>
      </c>
      <c r="V27" s="11">
        <v>2.42</v>
      </c>
      <c r="W27" s="11">
        <v>4.9400000000000004</v>
      </c>
      <c r="X27" s="11">
        <v>4.0599999999999996</v>
      </c>
    </row>
    <row r="28" spans="1:24" x14ac:dyDescent="0.25">
      <c r="A28" s="194" t="s">
        <v>116</v>
      </c>
      <c r="B28" s="200">
        <v>2.2124999999999999</v>
      </c>
      <c r="C28" s="200">
        <v>2.4499999999999997</v>
      </c>
      <c r="D28" s="200">
        <f t="shared" si="1"/>
        <v>2.7222222222222219</v>
      </c>
      <c r="E28" s="200">
        <f t="shared" si="1"/>
        <v>3.024691358024691</v>
      </c>
      <c r="F28" s="200">
        <f t="shared" si="2"/>
        <v>3.3607681755829901</v>
      </c>
      <c r="G28" s="200">
        <f t="shared" si="0"/>
        <v>3.7341868617588778</v>
      </c>
      <c r="H28" s="200">
        <f t="shared" si="0"/>
        <v>4.1490965130654196</v>
      </c>
      <c r="I28" s="200">
        <f t="shared" si="0"/>
        <v>4.6101072367393554</v>
      </c>
      <c r="J28" s="11">
        <v>1.78</v>
      </c>
      <c r="K28" s="200">
        <f t="shared" si="3"/>
        <v>1.9777777777777779</v>
      </c>
      <c r="L28" s="11">
        <v>2.76</v>
      </c>
      <c r="M28" s="200">
        <f t="shared" si="5"/>
        <v>2.9052631578947365</v>
      </c>
      <c r="N28" s="200">
        <f t="shared" si="4"/>
        <v>3.0581717451523542</v>
      </c>
      <c r="O28" s="11">
        <v>2.81</v>
      </c>
      <c r="P28" s="11">
        <v>3.04</v>
      </c>
      <c r="Q28" s="11">
        <v>3.76</v>
      </c>
      <c r="R28" s="11">
        <v>4.0999999999999996</v>
      </c>
      <c r="S28" s="11">
        <v>4.08</v>
      </c>
      <c r="T28" s="11">
        <v>4.78</v>
      </c>
      <c r="U28" s="11">
        <v>2.38</v>
      </c>
      <c r="V28" s="11">
        <v>2.48</v>
      </c>
      <c r="W28" s="11">
        <v>5.08</v>
      </c>
      <c r="X28" s="11">
        <v>4.16</v>
      </c>
    </row>
    <row r="29" spans="1:24" x14ac:dyDescent="0.25">
      <c r="A29" s="194" t="s">
        <v>117</v>
      </c>
      <c r="B29" s="200">
        <v>2.2624999999999997</v>
      </c>
      <c r="C29" s="200">
        <v>2.5249999999999999</v>
      </c>
      <c r="D29" s="200">
        <f t="shared" si="1"/>
        <v>2.8055555555555554</v>
      </c>
      <c r="E29" s="200">
        <f t="shared" si="1"/>
        <v>3.1172839506172836</v>
      </c>
      <c r="F29" s="200">
        <f t="shared" si="2"/>
        <v>3.463648834019204</v>
      </c>
      <c r="G29" s="200">
        <f t="shared" si="0"/>
        <v>3.8484987044657819</v>
      </c>
      <c r="H29" s="200">
        <f t="shared" si="0"/>
        <v>4.2761096716286469</v>
      </c>
      <c r="I29" s="200">
        <f t="shared" si="0"/>
        <v>4.7512329684762742</v>
      </c>
      <c r="J29" s="11">
        <v>1.83</v>
      </c>
      <c r="K29" s="200">
        <f t="shared" si="3"/>
        <v>2.0333333333333332</v>
      </c>
      <c r="L29" s="11">
        <v>2.83</v>
      </c>
      <c r="M29" s="200">
        <f t="shared" si="5"/>
        <v>2.978947368421053</v>
      </c>
      <c r="N29" s="200">
        <f t="shared" si="4"/>
        <v>3.1357340720221614</v>
      </c>
      <c r="O29" s="11">
        <v>2.87</v>
      </c>
      <c r="P29" s="11">
        <v>3.12</v>
      </c>
      <c r="Q29" s="11">
        <v>3.85</v>
      </c>
      <c r="R29" s="11">
        <v>4.2</v>
      </c>
      <c r="S29" s="11">
        <v>4.1900000000000004</v>
      </c>
      <c r="T29" s="11">
        <v>4.91</v>
      </c>
      <c r="U29" s="11">
        <v>2.44</v>
      </c>
      <c r="V29" s="11">
        <v>2.5499999999999998</v>
      </c>
      <c r="W29" s="11">
        <v>5.21</v>
      </c>
      <c r="X29" s="11">
        <v>4.26</v>
      </c>
    </row>
    <row r="30" spans="1:24" x14ac:dyDescent="0.25">
      <c r="A30" s="194" t="s">
        <v>118</v>
      </c>
      <c r="B30" s="200">
        <v>2.3250000000000002</v>
      </c>
      <c r="C30" s="200">
        <v>2.5874999999999995</v>
      </c>
      <c r="D30" s="200">
        <f t="shared" si="1"/>
        <v>2.8749999999999996</v>
      </c>
      <c r="E30" s="200">
        <f t="shared" si="1"/>
        <v>3.1944444444444438</v>
      </c>
      <c r="F30" s="200">
        <f t="shared" si="2"/>
        <v>3.549382716049382</v>
      </c>
      <c r="G30" s="200">
        <f t="shared" si="0"/>
        <v>3.9437585733882021</v>
      </c>
      <c r="H30" s="200">
        <f t="shared" si="0"/>
        <v>4.3819539704313355</v>
      </c>
      <c r="I30" s="200">
        <f t="shared" si="0"/>
        <v>4.8688377449237059</v>
      </c>
      <c r="J30" s="11">
        <v>1.89</v>
      </c>
      <c r="K30" s="200">
        <f t="shared" si="3"/>
        <v>2.0999999999999996</v>
      </c>
      <c r="L30" s="11">
        <v>2.91</v>
      </c>
      <c r="M30" s="200">
        <f t="shared" si="5"/>
        <v>3.0631578947368423</v>
      </c>
      <c r="N30" s="200">
        <f t="shared" si="4"/>
        <v>3.2243767313019394</v>
      </c>
      <c r="O30" s="11">
        <v>2.95</v>
      </c>
      <c r="P30" s="11">
        <v>3.2</v>
      </c>
      <c r="Q30" s="11">
        <v>3.95</v>
      </c>
      <c r="R30" s="11">
        <v>4.32</v>
      </c>
      <c r="S30" s="11">
        <v>4.3</v>
      </c>
      <c r="T30" s="11">
        <v>5.03</v>
      </c>
      <c r="U30" s="11">
        <v>2.5099999999999998</v>
      </c>
      <c r="V30" s="11">
        <v>2.61</v>
      </c>
      <c r="W30" s="11">
        <v>5.34</v>
      </c>
      <c r="X30" s="11">
        <v>4.38</v>
      </c>
    </row>
    <row r="31" spans="1:24" x14ac:dyDescent="0.25">
      <c r="A31" s="194" t="s">
        <v>119</v>
      </c>
      <c r="B31" s="200">
        <v>2.3874999999999997</v>
      </c>
      <c r="C31" s="200">
        <v>2.65</v>
      </c>
      <c r="D31" s="200">
        <f t="shared" si="1"/>
        <v>2.9444444444444442</v>
      </c>
      <c r="E31" s="200">
        <f t="shared" si="1"/>
        <v>3.2716049382716044</v>
      </c>
      <c r="F31" s="200">
        <f t="shared" si="2"/>
        <v>3.6351165980795601</v>
      </c>
      <c r="G31" s="200">
        <f t="shared" si="0"/>
        <v>4.0390184423106223</v>
      </c>
      <c r="H31" s="200">
        <f t="shared" si="0"/>
        <v>4.487798269234025</v>
      </c>
      <c r="I31" s="200">
        <f t="shared" si="0"/>
        <v>4.9864425213711385</v>
      </c>
      <c r="J31" s="11">
        <v>1.92</v>
      </c>
      <c r="K31" s="200">
        <f t="shared" si="3"/>
        <v>2.1333333333333333</v>
      </c>
      <c r="L31" s="11">
        <v>2.98</v>
      </c>
      <c r="M31" s="200">
        <f t="shared" si="5"/>
        <v>3.1368421052631579</v>
      </c>
      <c r="N31" s="200">
        <f t="shared" si="4"/>
        <v>3.3019390581717452</v>
      </c>
      <c r="O31" s="11">
        <v>3.03</v>
      </c>
      <c r="P31" s="11">
        <v>3.29</v>
      </c>
      <c r="Q31" s="11">
        <v>4.04</v>
      </c>
      <c r="R31" s="11">
        <v>4.42</v>
      </c>
      <c r="S31" s="11">
        <v>4.41</v>
      </c>
      <c r="T31" s="11">
        <v>5.16</v>
      </c>
      <c r="U31" s="11">
        <v>2.57</v>
      </c>
      <c r="V31" s="11">
        <v>2.68</v>
      </c>
      <c r="W31" s="11">
        <v>5.47</v>
      </c>
      <c r="X31" s="11">
        <v>4.49</v>
      </c>
    </row>
    <row r="32" spans="1:24" x14ac:dyDescent="0.25">
      <c r="A32" s="194" t="s">
        <v>120</v>
      </c>
      <c r="B32" s="200">
        <v>2.4375</v>
      </c>
      <c r="C32" s="200">
        <v>2.7124999999999999</v>
      </c>
      <c r="D32" s="200">
        <f t="shared" si="1"/>
        <v>3.0138888888888888</v>
      </c>
      <c r="E32" s="200">
        <f t="shared" si="1"/>
        <v>3.3487654320987654</v>
      </c>
      <c r="F32" s="200">
        <f t="shared" si="2"/>
        <v>3.7208504801097391</v>
      </c>
      <c r="G32" s="200">
        <f t="shared" si="0"/>
        <v>4.134278311233043</v>
      </c>
      <c r="H32" s="200">
        <f t="shared" si="0"/>
        <v>4.5936425680367146</v>
      </c>
      <c r="I32" s="200">
        <f t="shared" si="0"/>
        <v>5.104047297818572</v>
      </c>
      <c r="J32" s="11">
        <v>1.98</v>
      </c>
      <c r="K32" s="200">
        <f t="shared" si="3"/>
        <v>2.1999999999999997</v>
      </c>
      <c r="L32" s="11">
        <v>3.06</v>
      </c>
      <c r="M32" s="200">
        <f t="shared" si="5"/>
        <v>3.2210526315789476</v>
      </c>
      <c r="N32" s="200">
        <f t="shared" si="4"/>
        <v>3.390581717451524</v>
      </c>
      <c r="O32" s="11">
        <v>3.09</v>
      </c>
      <c r="P32" s="11">
        <v>3.37</v>
      </c>
      <c r="Q32" s="11">
        <v>4.1500000000000004</v>
      </c>
      <c r="R32" s="11">
        <v>4.5199999999999996</v>
      </c>
      <c r="S32" s="11">
        <v>4.51</v>
      </c>
      <c r="T32" s="11">
        <v>5.29</v>
      </c>
      <c r="U32" s="11">
        <v>2.64</v>
      </c>
      <c r="V32" s="11">
        <v>2.74</v>
      </c>
      <c r="W32" s="11">
        <v>5.62</v>
      </c>
      <c r="X32" s="11">
        <v>4.5999999999999996</v>
      </c>
    </row>
    <row r="33" spans="1:24" x14ac:dyDescent="0.25">
      <c r="A33" s="194" t="s">
        <v>121</v>
      </c>
      <c r="B33" s="200">
        <v>2.5</v>
      </c>
      <c r="C33" s="200">
        <v>2.7749999999999999</v>
      </c>
      <c r="D33" s="200">
        <f t="shared" si="1"/>
        <v>3.083333333333333</v>
      </c>
      <c r="E33" s="200">
        <f t="shared" si="1"/>
        <v>3.4259259259259256</v>
      </c>
      <c r="F33" s="200">
        <f t="shared" si="2"/>
        <v>3.8065843621399171</v>
      </c>
      <c r="G33" s="200">
        <f t="shared" si="0"/>
        <v>4.2295381801554637</v>
      </c>
      <c r="H33" s="200">
        <f t="shared" si="0"/>
        <v>4.6994868668394041</v>
      </c>
      <c r="I33" s="200">
        <f t="shared" si="0"/>
        <v>5.2216520742660046</v>
      </c>
      <c r="J33" s="11">
        <v>2.02</v>
      </c>
      <c r="K33" s="200">
        <f t="shared" si="3"/>
        <v>2.2444444444444445</v>
      </c>
      <c r="L33" s="11">
        <v>3.12</v>
      </c>
      <c r="M33" s="200">
        <f t="shared" si="5"/>
        <v>3.2842105263157899</v>
      </c>
      <c r="N33" s="200">
        <f t="shared" si="4"/>
        <v>3.4570637119113581</v>
      </c>
      <c r="O33" s="11">
        <v>3.17</v>
      </c>
      <c r="P33" s="11">
        <v>3.45</v>
      </c>
      <c r="Q33" s="11">
        <v>4.24</v>
      </c>
      <c r="R33" s="11">
        <v>4.6399999999999997</v>
      </c>
      <c r="S33" s="11">
        <v>4.62</v>
      </c>
      <c r="T33" s="11">
        <v>5.41</v>
      </c>
      <c r="U33" s="11">
        <v>2.7</v>
      </c>
      <c r="V33" s="11">
        <v>2.81</v>
      </c>
      <c r="W33" s="11">
        <v>5.75</v>
      </c>
      <c r="X33" s="11">
        <v>4.71</v>
      </c>
    </row>
    <row r="34" spans="1:24" x14ac:dyDescent="0.25">
      <c r="A34" s="194" t="s">
        <v>122</v>
      </c>
      <c r="B34" s="200">
        <v>2.5499999999999998</v>
      </c>
      <c r="C34" s="200">
        <v>2.8499999999999996</v>
      </c>
      <c r="D34" s="200">
        <f t="shared" si="1"/>
        <v>3.1666666666666661</v>
      </c>
      <c r="E34" s="200">
        <f t="shared" si="1"/>
        <v>3.5185185185185177</v>
      </c>
      <c r="F34" s="200">
        <f t="shared" si="2"/>
        <v>3.9094650205761305</v>
      </c>
      <c r="G34" s="200">
        <f t="shared" si="0"/>
        <v>4.3438500228623669</v>
      </c>
      <c r="H34" s="200">
        <f t="shared" si="0"/>
        <v>4.8265000254026296</v>
      </c>
      <c r="I34" s="200">
        <f t="shared" si="0"/>
        <v>5.3627778060029216</v>
      </c>
      <c r="J34" s="11">
        <v>2.0699999999999998</v>
      </c>
      <c r="K34" s="200">
        <f t="shared" si="3"/>
        <v>2.2999999999999998</v>
      </c>
      <c r="L34" s="11">
        <v>3.2</v>
      </c>
      <c r="M34" s="200">
        <f t="shared" si="5"/>
        <v>3.3684210526315792</v>
      </c>
      <c r="N34" s="200">
        <f t="shared" si="4"/>
        <v>3.5457063711911361</v>
      </c>
      <c r="O34" s="11">
        <v>3.25</v>
      </c>
      <c r="P34" s="11">
        <v>3.52</v>
      </c>
      <c r="Q34" s="11">
        <v>4.34</v>
      </c>
      <c r="R34" s="11">
        <v>4.75</v>
      </c>
      <c r="S34" s="11">
        <v>4.7300000000000004</v>
      </c>
      <c r="T34" s="11">
        <v>5.54</v>
      </c>
      <c r="U34" s="11">
        <v>2.76</v>
      </c>
      <c r="V34" s="11">
        <v>2.87</v>
      </c>
      <c r="W34" s="11">
        <v>5.88</v>
      </c>
      <c r="X34" s="11">
        <v>4.8099999999999996</v>
      </c>
    </row>
    <row r="35" spans="1:24" x14ac:dyDescent="0.25">
      <c r="A35" s="194" t="s">
        <v>123</v>
      </c>
      <c r="B35" s="200">
        <v>2.6124999999999998</v>
      </c>
      <c r="C35" s="200">
        <v>2.9125000000000001</v>
      </c>
      <c r="D35" s="200">
        <f t="shared" si="1"/>
        <v>3.2361111111111112</v>
      </c>
      <c r="E35" s="200">
        <f t="shared" si="1"/>
        <v>3.5956790123456788</v>
      </c>
      <c r="F35" s="200">
        <f t="shared" si="2"/>
        <v>3.9951989026063095</v>
      </c>
      <c r="G35" s="200">
        <f t="shared" si="0"/>
        <v>4.4391098917847884</v>
      </c>
      <c r="H35" s="200">
        <f t="shared" si="0"/>
        <v>4.93234432420532</v>
      </c>
      <c r="I35" s="200">
        <f t="shared" si="0"/>
        <v>5.4803825824503551</v>
      </c>
      <c r="J35" s="11">
        <v>2.12</v>
      </c>
      <c r="K35" s="200">
        <f t="shared" si="3"/>
        <v>2.3555555555555556</v>
      </c>
      <c r="L35" s="11">
        <v>3.26</v>
      </c>
      <c r="M35" s="200">
        <f t="shared" si="5"/>
        <v>3.4315789473684211</v>
      </c>
      <c r="N35" s="200">
        <f t="shared" si="4"/>
        <v>3.6121883656509697</v>
      </c>
      <c r="O35" s="11">
        <v>3.32</v>
      </c>
      <c r="P35" s="11">
        <v>3.6</v>
      </c>
      <c r="Q35" s="11">
        <v>4.45</v>
      </c>
      <c r="R35" s="11">
        <v>4.8499999999999996</v>
      </c>
      <c r="S35" s="11">
        <v>4.84</v>
      </c>
      <c r="T35" s="11">
        <v>5.67</v>
      </c>
      <c r="U35" s="11">
        <v>2.82</v>
      </c>
      <c r="V35" s="11">
        <v>2.94</v>
      </c>
      <c r="W35" s="11">
        <v>6.01</v>
      </c>
      <c r="X35" s="11">
        <v>4.93</v>
      </c>
    </row>
    <row r="36" spans="1:24" x14ac:dyDescent="0.25">
      <c r="A36" s="194" t="s">
        <v>124</v>
      </c>
      <c r="B36" s="200">
        <v>2.6624999999999996</v>
      </c>
      <c r="C36" s="200">
        <v>2.9624999999999999</v>
      </c>
      <c r="D36" s="200">
        <f t="shared" si="1"/>
        <v>3.2916666666666665</v>
      </c>
      <c r="E36" s="200">
        <f t="shared" si="1"/>
        <v>3.657407407407407</v>
      </c>
      <c r="F36" s="200">
        <f t="shared" si="2"/>
        <v>4.0637860082304522</v>
      </c>
      <c r="G36" s="200">
        <f t="shared" si="0"/>
        <v>4.5153177869227248</v>
      </c>
      <c r="H36" s="200">
        <f t="shared" si="0"/>
        <v>5.0170197632474718</v>
      </c>
      <c r="I36" s="200">
        <f t="shared" si="0"/>
        <v>5.5744664036083016</v>
      </c>
      <c r="J36" s="11">
        <v>2.16</v>
      </c>
      <c r="K36" s="200">
        <f t="shared" si="3"/>
        <v>2.4</v>
      </c>
      <c r="L36" s="11">
        <v>3.34</v>
      </c>
      <c r="M36" s="200">
        <f t="shared" si="5"/>
        <v>3.5157894736842104</v>
      </c>
      <c r="N36" s="200">
        <f t="shared" si="4"/>
        <v>3.7008310249307481</v>
      </c>
      <c r="O36" s="11">
        <v>3.39</v>
      </c>
      <c r="P36" s="11">
        <v>3.68</v>
      </c>
      <c r="Q36" s="11">
        <v>4.54</v>
      </c>
      <c r="R36" s="11">
        <v>4.95</v>
      </c>
      <c r="S36" s="11">
        <v>4.9400000000000004</v>
      </c>
      <c r="T36" s="11">
        <v>5.79</v>
      </c>
      <c r="U36" s="11">
        <v>2.89</v>
      </c>
      <c r="V36" s="11">
        <v>3</v>
      </c>
      <c r="W36" s="11">
        <v>6.15</v>
      </c>
      <c r="X36" s="11">
        <v>5.03</v>
      </c>
    </row>
    <row r="37" spans="1:24" x14ac:dyDescent="0.25">
      <c r="A37" s="194" t="s">
        <v>125</v>
      </c>
      <c r="B37" s="200">
        <v>2.7250000000000001</v>
      </c>
      <c r="C37" s="200">
        <v>3.0249999999999999</v>
      </c>
      <c r="D37" s="200">
        <f t="shared" si="1"/>
        <v>3.3611111111111107</v>
      </c>
      <c r="E37" s="200">
        <f t="shared" si="1"/>
        <v>3.7345679012345672</v>
      </c>
      <c r="F37" s="200">
        <f t="shared" si="2"/>
        <v>4.1495198902606303</v>
      </c>
      <c r="G37" s="200">
        <f t="shared" si="0"/>
        <v>4.6105776558451446</v>
      </c>
      <c r="H37" s="200">
        <f t="shared" si="0"/>
        <v>5.1228640620501604</v>
      </c>
      <c r="I37" s="200">
        <f t="shared" si="0"/>
        <v>5.6920711800557333</v>
      </c>
      <c r="J37" s="11">
        <v>2.21</v>
      </c>
      <c r="K37" s="200">
        <f t="shared" si="3"/>
        <v>2.4555555555555553</v>
      </c>
      <c r="L37" s="11">
        <v>3.42</v>
      </c>
      <c r="M37" s="200">
        <f t="shared" si="5"/>
        <v>3.6</v>
      </c>
      <c r="N37" s="200">
        <f t="shared" si="4"/>
        <v>3.7894736842105265</v>
      </c>
      <c r="O37" s="11">
        <v>3.47</v>
      </c>
      <c r="P37" s="11">
        <v>3.76</v>
      </c>
      <c r="Q37" s="11">
        <v>4.6399999999999997</v>
      </c>
      <c r="R37" s="11">
        <v>5.07</v>
      </c>
      <c r="S37" s="11">
        <v>5.04</v>
      </c>
      <c r="T37" s="11">
        <v>5.92</v>
      </c>
      <c r="U37" s="11">
        <v>2.95</v>
      </c>
      <c r="V37" s="11">
        <v>3.07</v>
      </c>
      <c r="W37" s="11">
        <v>6.28</v>
      </c>
      <c r="X37" s="11">
        <v>5.15</v>
      </c>
    </row>
    <row r="38" spans="1:24" x14ac:dyDescent="0.25">
      <c r="A38" s="194" t="s">
        <v>126</v>
      </c>
      <c r="B38" s="200">
        <v>2.8000000000000003</v>
      </c>
      <c r="C38" s="200">
        <v>3.0874999999999999</v>
      </c>
      <c r="D38" s="200">
        <f t="shared" si="1"/>
        <v>3.4305555555555554</v>
      </c>
      <c r="E38" s="200">
        <f t="shared" si="1"/>
        <v>3.8117283950617282</v>
      </c>
      <c r="F38" s="200">
        <f t="shared" si="2"/>
        <v>4.2352537722908092</v>
      </c>
      <c r="G38" s="200">
        <f t="shared" si="0"/>
        <v>4.7058375247675661</v>
      </c>
      <c r="H38" s="200">
        <f t="shared" si="0"/>
        <v>5.2287083608528508</v>
      </c>
      <c r="I38" s="200">
        <f t="shared" si="0"/>
        <v>5.8096759565031677</v>
      </c>
      <c r="J38" s="11">
        <v>2.25</v>
      </c>
      <c r="K38" s="200">
        <f t="shared" si="3"/>
        <v>2.5</v>
      </c>
      <c r="L38" s="11">
        <v>3.48</v>
      </c>
      <c r="M38" s="200">
        <f t="shared" si="5"/>
        <v>3.6631578947368424</v>
      </c>
      <c r="N38" s="200">
        <f t="shared" si="4"/>
        <v>3.8559556786703606</v>
      </c>
      <c r="O38" s="11">
        <v>3.54</v>
      </c>
      <c r="P38" s="11">
        <v>3.85</v>
      </c>
      <c r="Q38" s="11">
        <v>4.7300000000000004</v>
      </c>
      <c r="R38" s="11">
        <v>5.17</v>
      </c>
      <c r="S38" s="11">
        <v>5.16</v>
      </c>
      <c r="T38" s="11">
        <v>6.05</v>
      </c>
      <c r="U38" s="11">
        <v>3.02</v>
      </c>
      <c r="V38" s="11">
        <v>3.13</v>
      </c>
      <c r="W38" s="11">
        <v>6.41</v>
      </c>
      <c r="X38" s="11">
        <v>5.25</v>
      </c>
    </row>
    <row r="39" spans="1:24" x14ac:dyDescent="0.25">
      <c r="A39" s="194" t="s">
        <v>127</v>
      </c>
      <c r="B39" s="200">
        <v>2.8499999999999996</v>
      </c>
      <c r="C39" s="200">
        <v>3.15</v>
      </c>
      <c r="D39" s="200">
        <f t="shared" si="1"/>
        <v>3.5</v>
      </c>
      <c r="E39" s="200">
        <f t="shared" si="1"/>
        <v>3.8888888888888888</v>
      </c>
      <c r="F39" s="200">
        <f t="shared" si="2"/>
        <v>4.3209876543209873</v>
      </c>
      <c r="G39" s="200">
        <f t="shared" si="0"/>
        <v>4.8010973936899859</v>
      </c>
      <c r="H39" s="200">
        <f t="shared" si="0"/>
        <v>5.3345526596555395</v>
      </c>
      <c r="I39" s="200">
        <f t="shared" si="0"/>
        <v>5.9272807329505994</v>
      </c>
      <c r="J39" s="11">
        <v>2.2999999999999998</v>
      </c>
      <c r="K39" s="200">
        <f t="shared" si="3"/>
        <v>2.5555555555555554</v>
      </c>
      <c r="L39" s="11">
        <v>3.56</v>
      </c>
      <c r="M39" s="200">
        <f t="shared" si="5"/>
        <v>3.7473684210526317</v>
      </c>
      <c r="N39" s="200">
        <f t="shared" si="4"/>
        <v>3.9445983379501386</v>
      </c>
      <c r="O39" s="11">
        <v>3.61</v>
      </c>
      <c r="P39" s="11">
        <v>3.93</v>
      </c>
      <c r="Q39" s="11">
        <v>4.84</v>
      </c>
      <c r="R39" s="11">
        <v>5.28</v>
      </c>
      <c r="S39" s="11">
        <v>5.27</v>
      </c>
      <c r="T39" s="11">
        <v>6.16</v>
      </c>
      <c r="U39" s="11">
        <v>3.07</v>
      </c>
      <c r="V39" s="11">
        <v>3.2</v>
      </c>
      <c r="W39" s="11">
        <v>6.54</v>
      </c>
      <c r="X39" s="11">
        <v>5.37</v>
      </c>
    </row>
    <row r="40" spans="1:24" x14ac:dyDescent="0.25">
      <c r="A40" s="194" t="s">
        <v>128</v>
      </c>
      <c r="B40" s="200">
        <v>2.9125000000000001</v>
      </c>
      <c r="C40" s="200">
        <v>3.2124999999999995</v>
      </c>
      <c r="D40" s="200">
        <f t="shared" si="1"/>
        <v>3.5694444444444438</v>
      </c>
      <c r="E40" s="200">
        <f t="shared" si="1"/>
        <v>3.9660493827160486</v>
      </c>
      <c r="F40" s="200">
        <f t="shared" si="2"/>
        <v>4.4067215363511654</v>
      </c>
      <c r="G40" s="200">
        <f t="shared" si="0"/>
        <v>4.8963572626124057</v>
      </c>
      <c r="H40" s="200">
        <f t="shared" si="0"/>
        <v>5.4403969584582281</v>
      </c>
      <c r="I40" s="200">
        <f t="shared" si="0"/>
        <v>6.0448855093980312</v>
      </c>
      <c r="J40" s="11">
        <v>2.35</v>
      </c>
      <c r="K40" s="200">
        <f t="shared" si="3"/>
        <v>2.6111111111111112</v>
      </c>
      <c r="L40" s="11">
        <v>3.63</v>
      </c>
      <c r="M40" s="200">
        <f t="shared" si="5"/>
        <v>3.8210526315789473</v>
      </c>
      <c r="N40" s="200">
        <f t="shared" si="4"/>
        <v>4.0221606648199444</v>
      </c>
      <c r="O40" s="11">
        <v>3.69</v>
      </c>
      <c r="P40" s="11">
        <v>4</v>
      </c>
      <c r="Q40" s="11">
        <v>4.9400000000000004</v>
      </c>
      <c r="R40" s="11">
        <v>5.38</v>
      </c>
      <c r="S40" s="11">
        <v>5.37</v>
      </c>
      <c r="T40" s="11">
        <v>6.29</v>
      </c>
      <c r="U40" s="11">
        <v>3.13</v>
      </c>
      <c r="V40" s="11">
        <v>3.26</v>
      </c>
      <c r="W40" s="11">
        <v>6.68</v>
      </c>
      <c r="X40" s="11">
        <v>5.47</v>
      </c>
    </row>
    <row r="41" spans="1:24" x14ac:dyDescent="0.25">
      <c r="A41" s="194" t="s">
        <v>129</v>
      </c>
      <c r="B41" s="200">
        <v>2.9624999999999999</v>
      </c>
      <c r="C41" s="200">
        <v>3.2874999999999996</v>
      </c>
      <c r="D41" s="200">
        <f t="shared" si="1"/>
        <v>3.6527777777777772</v>
      </c>
      <c r="E41" s="200">
        <f t="shared" si="1"/>
        <v>4.0586419753086416</v>
      </c>
      <c r="F41" s="200">
        <f t="shared" si="2"/>
        <v>4.5096021947873792</v>
      </c>
      <c r="G41" s="200">
        <f t="shared" si="0"/>
        <v>5.0106691053193098</v>
      </c>
      <c r="H41" s="200">
        <f t="shared" si="0"/>
        <v>5.5674101170214554</v>
      </c>
      <c r="I41" s="200">
        <f t="shared" si="0"/>
        <v>6.1860112411349499</v>
      </c>
      <c r="J41" s="11">
        <v>2.39</v>
      </c>
      <c r="K41" s="200">
        <f t="shared" si="3"/>
        <v>2.6555555555555554</v>
      </c>
      <c r="L41" s="11">
        <v>3.71</v>
      </c>
      <c r="M41" s="200">
        <f t="shared" si="5"/>
        <v>3.905263157894737</v>
      </c>
      <c r="N41" s="200">
        <f t="shared" si="4"/>
        <v>4.1108033240997237</v>
      </c>
      <c r="O41" s="11">
        <v>3.76</v>
      </c>
      <c r="P41" s="11">
        <v>4.08</v>
      </c>
      <c r="Q41" s="11">
        <v>5.03</v>
      </c>
      <c r="R41" s="11">
        <v>5.5</v>
      </c>
      <c r="S41" s="11">
        <v>5.47</v>
      </c>
      <c r="T41" s="11">
        <v>6.42</v>
      </c>
      <c r="U41" s="11">
        <v>3.2</v>
      </c>
      <c r="V41" s="11">
        <v>3.33</v>
      </c>
      <c r="W41" s="11">
        <v>6.81</v>
      </c>
      <c r="X41" s="11">
        <v>5.58</v>
      </c>
    </row>
    <row r="42" spans="1:24" x14ac:dyDescent="0.25">
      <c r="A42" s="194" t="s">
        <v>130</v>
      </c>
      <c r="B42" s="200">
        <v>3.0249999999999999</v>
      </c>
      <c r="C42" s="200">
        <v>3.35</v>
      </c>
      <c r="D42" s="200">
        <f t="shared" si="1"/>
        <v>3.7222222222222223</v>
      </c>
      <c r="E42" s="200">
        <f t="shared" si="1"/>
        <v>4.1358024691358022</v>
      </c>
      <c r="F42" s="200">
        <f t="shared" si="2"/>
        <v>4.5953360768175582</v>
      </c>
      <c r="G42" s="200">
        <f t="shared" si="0"/>
        <v>5.1059289742417313</v>
      </c>
      <c r="H42" s="200">
        <f t="shared" si="0"/>
        <v>5.6732544158241458</v>
      </c>
      <c r="I42" s="200">
        <f t="shared" si="0"/>
        <v>6.3036160175823843</v>
      </c>
      <c r="J42" s="11">
        <v>2.44</v>
      </c>
      <c r="K42" s="200">
        <f t="shared" si="3"/>
        <v>2.7111111111111108</v>
      </c>
      <c r="L42" s="11">
        <v>3.78</v>
      </c>
      <c r="M42" s="200">
        <f t="shared" si="5"/>
        <v>3.9789473684210526</v>
      </c>
      <c r="N42" s="200">
        <f t="shared" si="4"/>
        <v>4.1883656509695291</v>
      </c>
      <c r="O42" s="11">
        <v>3.84</v>
      </c>
      <c r="P42" s="11">
        <v>4.16</v>
      </c>
      <c r="Q42" s="11">
        <v>5.14</v>
      </c>
      <c r="R42" s="11">
        <v>5.6</v>
      </c>
      <c r="S42" s="11">
        <v>5.59</v>
      </c>
      <c r="T42" s="11">
        <v>6.54</v>
      </c>
      <c r="U42" s="11">
        <v>3.26</v>
      </c>
      <c r="V42" s="11">
        <v>3.39</v>
      </c>
      <c r="W42" s="11">
        <v>6.94</v>
      </c>
      <c r="X42" s="11">
        <v>5.69</v>
      </c>
    </row>
    <row r="43" spans="1:24" x14ac:dyDescent="0.25">
      <c r="A43" s="194" t="s">
        <v>131</v>
      </c>
      <c r="B43" s="200">
        <v>3.0749999999999997</v>
      </c>
      <c r="C43" s="200">
        <v>3.4124999999999996</v>
      </c>
      <c r="D43" s="200">
        <f t="shared" si="1"/>
        <v>3.7916666666666661</v>
      </c>
      <c r="E43" s="200">
        <f t="shared" si="1"/>
        <v>4.2129629629629619</v>
      </c>
      <c r="F43" s="200">
        <f t="shared" si="2"/>
        <v>4.6810699588477354</v>
      </c>
      <c r="G43" s="200">
        <f t="shared" si="0"/>
        <v>5.2011888431641502</v>
      </c>
      <c r="H43" s="200">
        <f t="shared" si="0"/>
        <v>5.7790987146268336</v>
      </c>
      <c r="I43" s="200">
        <f t="shared" si="0"/>
        <v>6.4212207940298152</v>
      </c>
      <c r="J43" s="11">
        <v>2.48</v>
      </c>
      <c r="K43" s="200">
        <f t="shared" si="3"/>
        <v>2.7555555555555555</v>
      </c>
      <c r="L43" s="11">
        <v>3.85</v>
      </c>
      <c r="M43" s="200">
        <f t="shared" si="5"/>
        <v>4.052631578947369</v>
      </c>
      <c r="N43" s="200">
        <f t="shared" si="4"/>
        <v>4.2659279778393362</v>
      </c>
      <c r="O43" s="11">
        <v>3.91</v>
      </c>
      <c r="P43" s="11">
        <v>4.24</v>
      </c>
      <c r="Q43" s="11">
        <v>5.23</v>
      </c>
      <c r="R43" s="11">
        <v>5.71</v>
      </c>
      <c r="S43" s="11">
        <v>5.69</v>
      </c>
      <c r="T43" s="11">
        <v>6.67</v>
      </c>
      <c r="U43" s="11">
        <v>3.33</v>
      </c>
      <c r="V43" s="11">
        <v>3.46</v>
      </c>
      <c r="W43" s="11">
        <v>7.07</v>
      </c>
      <c r="X43" s="11">
        <v>5.8</v>
      </c>
    </row>
    <row r="44" spans="1:24" x14ac:dyDescent="0.25">
      <c r="A44" s="194" t="s">
        <v>132</v>
      </c>
      <c r="B44" s="200">
        <v>3.1374999999999997</v>
      </c>
      <c r="C44" s="200">
        <v>3.4749999999999996</v>
      </c>
      <c r="D44" s="200">
        <f t="shared" si="1"/>
        <v>3.8611111111111107</v>
      </c>
      <c r="E44" s="200">
        <f t="shared" si="1"/>
        <v>4.2901234567901225</v>
      </c>
      <c r="F44" s="200">
        <f t="shared" si="2"/>
        <v>4.7668038408779134</v>
      </c>
      <c r="G44" s="200">
        <f t="shared" si="0"/>
        <v>5.29644871208657</v>
      </c>
      <c r="H44" s="200">
        <f t="shared" si="0"/>
        <v>5.8849430134295222</v>
      </c>
      <c r="I44" s="200">
        <f t="shared" si="0"/>
        <v>6.5388255704772469</v>
      </c>
      <c r="J44" s="11">
        <v>2.54</v>
      </c>
      <c r="K44" s="200">
        <f t="shared" si="3"/>
        <v>2.8222222222222224</v>
      </c>
      <c r="L44" s="11">
        <v>3.93</v>
      </c>
      <c r="M44" s="200">
        <f t="shared" si="5"/>
        <v>4.1368421052631579</v>
      </c>
      <c r="N44" s="200">
        <f t="shared" si="4"/>
        <v>4.3545706371191137</v>
      </c>
      <c r="O44" s="11">
        <v>3.98</v>
      </c>
      <c r="P44" s="11">
        <v>4.32</v>
      </c>
      <c r="Q44" s="11">
        <v>5.33</v>
      </c>
      <c r="R44" s="11">
        <v>5.82</v>
      </c>
      <c r="S44" s="11">
        <v>5.8</v>
      </c>
      <c r="T44" s="11">
        <v>6.8</v>
      </c>
      <c r="U44" s="11">
        <v>3.39</v>
      </c>
      <c r="V44" s="11">
        <v>3.52</v>
      </c>
      <c r="W44" s="11">
        <v>7.22</v>
      </c>
      <c r="X44" s="11">
        <v>5.92</v>
      </c>
    </row>
    <row r="45" spans="1:24" x14ac:dyDescent="0.25">
      <c r="A45" s="194" t="s">
        <v>133</v>
      </c>
      <c r="B45" s="200">
        <v>3.1874999999999996</v>
      </c>
      <c r="C45" s="200">
        <v>3.5375000000000001</v>
      </c>
      <c r="D45" s="200">
        <f t="shared" si="1"/>
        <v>3.9305555555555554</v>
      </c>
      <c r="E45" s="200">
        <f t="shared" si="1"/>
        <v>4.367283950617284</v>
      </c>
      <c r="F45" s="200">
        <f t="shared" si="2"/>
        <v>4.8525377229080933</v>
      </c>
      <c r="G45" s="200">
        <f t="shared" si="0"/>
        <v>5.3917085810089924</v>
      </c>
      <c r="H45" s="200">
        <f t="shared" si="0"/>
        <v>5.9907873122322135</v>
      </c>
      <c r="I45" s="200">
        <f t="shared" si="0"/>
        <v>6.6564303469246813</v>
      </c>
      <c r="J45" s="11">
        <v>2.59</v>
      </c>
      <c r="K45" s="200">
        <f t="shared" si="3"/>
        <v>2.8777777777777778</v>
      </c>
      <c r="L45" s="11">
        <v>3.99</v>
      </c>
      <c r="M45" s="200">
        <f t="shared" si="5"/>
        <v>4.2</v>
      </c>
      <c r="N45" s="200">
        <f t="shared" si="4"/>
        <v>4.4210526315789478</v>
      </c>
      <c r="O45" s="11">
        <v>4.0599999999999996</v>
      </c>
      <c r="P45" s="11">
        <v>4.41</v>
      </c>
      <c r="Q45" s="11">
        <v>5.42</v>
      </c>
      <c r="R45" s="11">
        <v>5.93</v>
      </c>
      <c r="S45" s="11">
        <v>5.9</v>
      </c>
      <c r="T45" s="11">
        <v>6.92</v>
      </c>
      <c r="U45" s="11">
        <v>3.45</v>
      </c>
      <c r="V45" s="11">
        <v>3.59</v>
      </c>
      <c r="W45" s="11">
        <v>7.35</v>
      </c>
      <c r="X45" s="11">
        <v>6.02</v>
      </c>
    </row>
    <row r="46" spans="1:24" x14ac:dyDescent="0.25">
      <c r="A46" s="194" t="s">
        <v>134</v>
      </c>
      <c r="B46" s="200">
        <v>0.96250000000000002</v>
      </c>
      <c r="C46" s="200">
        <v>1.075</v>
      </c>
      <c r="D46" s="200">
        <f t="shared" si="1"/>
        <v>1.1944444444444444</v>
      </c>
      <c r="E46" s="200">
        <f t="shared" si="1"/>
        <v>1.3271604938271604</v>
      </c>
      <c r="F46" s="200">
        <f t="shared" si="2"/>
        <v>1.4746227709190671</v>
      </c>
      <c r="G46" s="200">
        <f t="shared" si="0"/>
        <v>1.6384697454656301</v>
      </c>
      <c r="H46" s="200">
        <f t="shared" si="0"/>
        <v>1.8205219394062555</v>
      </c>
      <c r="I46" s="200">
        <f t="shared" si="0"/>
        <v>2.0228021548958393</v>
      </c>
      <c r="J46" s="11">
        <v>0.78</v>
      </c>
      <c r="K46" s="200">
        <f t="shared" si="3"/>
        <v>0.8666666666666667</v>
      </c>
      <c r="L46" s="11">
        <v>1.21</v>
      </c>
      <c r="M46" s="200">
        <f t="shared" si="5"/>
        <v>1.2736842105263158</v>
      </c>
      <c r="N46" s="200">
        <f t="shared" si="4"/>
        <v>1.3407202216066483</v>
      </c>
      <c r="O46" s="11">
        <v>1.22</v>
      </c>
      <c r="P46" s="11">
        <v>1.33</v>
      </c>
      <c r="Q46" s="11">
        <v>1.64</v>
      </c>
      <c r="R46" s="11">
        <v>1.78</v>
      </c>
      <c r="S46" s="11">
        <v>1.78</v>
      </c>
      <c r="T46" s="11">
        <v>2.08</v>
      </c>
      <c r="U46" s="11">
        <v>1.04</v>
      </c>
      <c r="V46" s="11">
        <v>1.08</v>
      </c>
      <c r="W46" s="11">
        <v>2.21</v>
      </c>
      <c r="X46" s="11">
        <v>1.81</v>
      </c>
    </row>
    <row r="47" spans="1:24" x14ac:dyDescent="0.25">
      <c r="A47" s="194" t="s">
        <v>135</v>
      </c>
      <c r="B47" s="200">
        <v>1.0249999999999999</v>
      </c>
      <c r="C47" s="200">
        <v>1.1375</v>
      </c>
      <c r="D47" s="200">
        <f t="shared" si="1"/>
        <v>1.2638888888888888</v>
      </c>
      <c r="E47" s="200">
        <f t="shared" si="1"/>
        <v>1.404320987654321</v>
      </c>
      <c r="F47" s="200">
        <f t="shared" si="2"/>
        <v>1.5603566529492454</v>
      </c>
      <c r="G47" s="200">
        <f t="shared" si="0"/>
        <v>1.7337296143880505</v>
      </c>
      <c r="H47" s="200">
        <f t="shared" si="0"/>
        <v>1.926366238208945</v>
      </c>
      <c r="I47" s="200">
        <f t="shared" si="0"/>
        <v>2.1404069313432723</v>
      </c>
      <c r="J47" s="11">
        <v>0.83</v>
      </c>
      <c r="K47" s="200">
        <f t="shared" si="3"/>
        <v>0.92222222222222217</v>
      </c>
      <c r="L47" s="11">
        <v>1.29</v>
      </c>
      <c r="M47" s="200">
        <f t="shared" si="5"/>
        <v>1.3578947368421053</v>
      </c>
      <c r="N47" s="200">
        <f t="shared" si="4"/>
        <v>1.4293628808864267</v>
      </c>
      <c r="O47" s="11">
        <v>1.3</v>
      </c>
      <c r="P47" s="11">
        <v>1.42</v>
      </c>
      <c r="Q47" s="11">
        <v>1.74</v>
      </c>
      <c r="R47" s="11">
        <v>1.9</v>
      </c>
      <c r="S47" s="11">
        <v>1.9</v>
      </c>
      <c r="T47" s="11">
        <v>2.2200000000000002</v>
      </c>
      <c r="U47" s="11">
        <v>1.1100000000000001</v>
      </c>
      <c r="V47" s="11">
        <v>1.1599999999999999</v>
      </c>
      <c r="W47" s="11">
        <v>2.35</v>
      </c>
      <c r="X47" s="11">
        <v>1.92</v>
      </c>
    </row>
    <row r="48" spans="1:24" x14ac:dyDescent="0.25">
      <c r="A48" s="194" t="s">
        <v>136</v>
      </c>
      <c r="B48" s="200">
        <v>1.0874999999999999</v>
      </c>
      <c r="C48" s="200">
        <v>1.2</v>
      </c>
      <c r="D48" s="200">
        <f t="shared" si="1"/>
        <v>1.3333333333333333</v>
      </c>
      <c r="E48" s="200">
        <f t="shared" si="1"/>
        <v>1.4814814814814814</v>
      </c>
      <c r="F48" s="200">
        <f t="shared" si="2"/>
        <v>1.6460905349794237</v>
      </c>
      <c r="G48" s="200">
        <f t="shared" si="0"/>
        <v>1.8289894833104707</v>
      </c>
      <c r="H48" s="200">
        <f t="shared" si="0"/>
        <v>2.0322105370116339</v>
      </c>
      <c r="I48" s="200">
        <f t="shared" si="0"/>
        <v>2.2580117077907045</v>
      </c>
      <c r="J48" s="11">
        <v>0.88</v>
      </c>
      <c r="K48" s="200">
        <f t="shared" si="3"/>
        <v>0.97777777777777775</v>
      </c>
      <c r="L48" s="11">
        <v>1.37</v>
      </c>
      <c r="M48" s="200">
        <f t="shared" si="5"/>
        <v>1.442105263157895</v>
      </c>
      <c r="N48" s="200">
        <f t="shared" si="4"/>
        <v>1.5180055401662054</v>
      </c>
      <c r="O48" s="11">
        <v>1.38</v>
      </c>
      <c r="P48" s="11">
        <v>1.5</v>
      </c>
      <c r="Q48" s="11">
        <v>1.85</v>
      </c>
      <c r="R48" s="11">
        <v>2.02</v>
      </c>
      <c r="S48" s="11">
        <v>2.02</v>
      </c>
      <c r="T48" s="11">
        <v>2.35</v>
      </c>
      <c r="U48" s="11">
        <v>1.18</v>
      </c>
      <c r="V48" s="11">
        <v>1.22</v>
      </c>
      <c r="W48" s="11">
        <v>2.5</v>
      </c>
      <c r="X48" s="11">
        <v>2.0499999999999998</v>
      </c>
    </row>
    <row r="49" spans="1:24" x14ac:dyDescent="0.25">
      <c r="A49" s="194" t="s">
        <v>138</v>
      </c>
      <c r="B49" s="200">
        <v>1.1499999999999999</v>
      </c>
      <c r="C49" s="200">
        <v>1.2874999999999999</v>
      </c>
      <c r="D49" s="200">
        <f t="shared" si="1"/>
        <v>1.4305555555555554</v>
      </c>
      <c r="E49" s="200">
        <f t="shared" si="1"/>
        <v>1.5895061728395059</v>
      </c>
      <c r="F49" s="200">
        <f t="shared" si="2"/>
        <v>1.7661179698216731</v>
      </c>
      <c r="G49" s="200">
        <f t="shared" si="0"/>
        <v>1.9623532998018589</v>
      </c>
      <c r="H49" s="200">
        <f t="shared" si="0"/>
        <v>2.1803925553353989</v>
      </c>
      <c r="I49" s="200">
        <f t="shared" si="0"/>
        <v>2.4226583948171099</v>
      </c>
      <c r="J49" s="11">
        <v>0.94</v>
      </c>
      <c r="K49" s="200">
        <f t="shared" si="3"/>
        <v>1.0444444444444443</v>
      </c>
      <c r="L49" s="11">
        <v>1.44</v>
      </c>
      <c r="M49" s="200">
        <f t="shared" si="5"/>
        <v>1.5157894736842106</v>
      </c>
      <c r="N49" s="200">
        <f t="shared" si="4"/>
        <v>1.5955678670360112</v>
      </c>
      <c r="O49" s="11">
        <v>1.47</v>
      </c>
      <c r="P49" s="11">
        <v>1.59</v>
      </c>
      <c r="Q49" s="11">
        <v>1.96</v>
      </c>
      <c r="R49" s="11">
        <v>2.13</v>
      </c>
      <c r="S49" s="11">
        <v>2.13</v>
      </c>
      <c r="T49" s="11">
        <v>2.5</v>
      </c>
      <c r="U49" s="11">
        <v>1.25</v>
      </c>
      <c r="V49" s="11">
        <v>1.3</v>
      </c>
      <c r="W49" s="11">
        <v>2.65</v>
      </c>
      <c r="X49" s="11">
        <v>2.17</v>
      </c>
    </row>
    <row r="50" spans="1:24" x14ac:dyDescent="0.25">
      <c r="A50" s="194" t="s">
        <v>139</v>
      </c>
      <c r="B50" s="200">
        <v>1.2249999999999999</v>
      </c>
      <c r="C50" s="200">
        <v>1.35</v>
      </c>
      <c r="D50" s="200">
        <f t="shared" si="1"/>
        <v>1.5</v>
      </c>
      <c r="E50" s="200">
        <f t="shared" si="1"/>
        <v>1.6666666666666665</v>
      </c>
      <c r="F50" s="200">
        <f t="shared" si="2"/>
        <v>1.8518518518518516</v>
      </c>
      <c r="G50" s="200">
        <f t="shared" si="0"/>
        <v>2.0576131687242794</v>
      </c>
      <c r="H50" s="200">
        <f t="shared" si="0"/>
        <v>2.286236854138088</v>
      </c>
      <c r="I50" s="200">
        <f t="shared" si="0"/>
        <v>2.540263171264542</v>
      </c>
      <c r="J50" s="11">
        <v>0.99</v>
      </c>
      <c r="K50" s="200">
        <f t="shared" si="3"/>
        <v>1.0999999999999999</v>
      </c>
      <c r="L50" s="11">
        <v>1.52</v>
      </c>
      <c r="M50" s="200">
        <f t="shared" si="5"/>
        <v>1.6</v>
      </c>
      <c r="N50" s="200">
        <f t="shared" si="4"/>
        <v>1.6842105263157896</v>
      </c>
      <c r="O50" s="11">
        <v>1.55</v>
      </c>
      <c r="P50" s="11">
        <v>1.68</v>
      </c>
      <c r="Q50" s="11">
        <v>2.0699999999999998</v>
      </c>
      <c r="R50" s="11">
        <v>2.2599999999999998</v>
      </c>
      <c r="S50" s="11">
        <v>2.25</v>
      </c>
      <c r="T50" s="11">
        <v>2.64</v>
      </c>
      <c r="U50" s="11">
        <v>1.31</v>
      </c>
      <c r="V50" s="11">
        <v>1.37</v>
      </c>
      <c r="W50" s="11">
        <v>2.8</v>
      </c>
      <c r="X50" s="11">
        <v>2.29</v>
      </c>
    </row>
    <row r="51" spans="1:24" x14ac:dyDescent="0.25">
      <c r="A51" s="194" t="s">
        <v>140</v>
      </c>
      <c r="B51" s="200">
        <v>1.2874999999999999</v>
      </c>
      <c r="C51" s="200">
        <v>1.4249999999999998</v>
      </c>
      <c r="D51" s="200">
        <f t="shared" si="1"/>
        <v>1.583333333333333</v>
      </c>
      <c r="E51" s="200">
        <f t="shared" si="1"/>
        <v>1.7592592592592589</v>
      </c>
      <c r="F51" s="200">
        <f t="shared" si="2"/>
        <v>1.9547325102880653</v>
      </c>
      <c r="G51" s="200">
        <f t="shared" si="0"/>
        <v>2.1719250114311834</v>
      </c>
      <c r="H51" s="200">
        <f t="shared" si="0"/>
        <v>2.4132500127013148</v>
      </c>
      <c r="I51" s="200">
        <f t="shared" si="0"/>
        <v>2.6813889030014608</v>
      </c>
      <c r="J51" s="11">
        <v>1.04</v>
      </c>
      <c r="K51" s="200">
        <f t="shared" si="3"/>
        <v>1.1555555555555557</v>
      </c>
      <c r="L51" s="11">
        <v>1.6</v>
      </c>
      <c r="M51" s="200">
        <f t="shared" si="5"/>
        <v>1.6842105263157896</v>
      </c>
      <c r="N51" s="200">
        <f t="shared" si="4"/>
        <v>1.772853185595568</v>
      </c>
      <c r="O51" s="11">
        <v>1.63</v>
      </c>
      <c r="P51" s="11">
        <v>1.77</v>
      </c>
      <c r="Q51" s="11">
        <v>2.17</v>
      </c>
      <c r="R51" s="11">
        <v>2.38</v>
      </c>
      <c r="S51" s="11">
        <v>2.37</v>
      </c>
      <c r="T51" s="11">
        <v>2.77</v>
      </c>
      <c r="U51" s="11">
        <v>1.38</v>
      </c>
      <c r="V51" s="11">
        <v>1.44</v>
      </c>
      <c r="W51" s="11">
        <v>2.94</v>
      </c>
      <c r="X51" s="11">
        <v>2.41</v>
      </c>
    </row>
    <row r="52" spans="1:24" x14ac:dyDescent="0.25">
      <c r="A52" s="194" t="s">
        <v>141</v>
      </c>
      <c r="B52" s="200">
        <v>1.35</v>
      </c>
      <c r="C52" s="200">
        <v>1.4999999999999998</v>
      </c>
      <c r="D52" s="200">
        <f t="shared" si="1"/>
        <v>1.6666666666666663</v>
      </c>
      <c r="E52" s="200">
        <f t="shared" si="1"/>
        <v>1.8518518518518514</v>
      </c>
      <c r="F52" s="200">
        <f t="shared" si="2"/>
        <v>2.0576131687242794</v>
      </c>
      <c r="G52" s="200">
        <f t="shared" si="0"/>
        <v>2.286236854138088</v>
      </c>
      <c r="H52" s="200">
        <f t="shared" si="0"/>
        <v>2.540263171264542</v>
      </c>
      <c r="I52" s="200">
        <f t="shared" si="0"/>
        <v>2.82251463473838</v>
      </c>
      <c r="J52" s="11">
        <v>1.0900000000000001</v>
      </c>
      <c r="K52" s="200">
        <f t="shared" si="3"/>
        <v>1.2111111111111112</v>
      </c>
      <c r="L52" s="11">
        <v>1.68</v>
      </c>
      <c r="M52" s="200">
        <f t="shared" si="5"/>
        <v>1.7684210526315789</v>
      </c>
      <c r="N52" s="200">
        <f t="shared" si="4"/>
        <v>1.8614958448753463</v>
      </c>
      <c r="O52" s="11">
        <v>1.7</v>
      </c>
      <c r="P52" s="11">
        <v>1.86</v>
      </c>
      <c r="Q52" s="11">
        <v>2.29</v>
      </c>
      <c r="R52" s="11">
        <v>2.5</v>
      </c>
      <c r="S52" s="11">
        <v>2.48</v>
      </c>
      <c r="T52" s="11">
        <v>2.91</v>
      </c>
      <c r="U52" s="11">
        <v>1.46</v>
      </c>
      <c r="V52" s="11">
        <v>1.51</v>
      </c>
      <c r="W52" s="11">
        <v>3.09</v>
      </c>
      <c r="X52" s="11">
        <v>2.54</v>
      </c>
    </row>
    <row r="53" spans="1:24" x14ac:dyDescent="0.25">
      <c r="A53" s="194" t="s">
        <v>143</v>
      </c>
      <c r="B53" s="200">
        <v>1.4124999999999999</v>
      </c>
      <c r="C53" s="200">
        <v>1.5625</v>
      </c>
      <c r="D53" s="200">
        <f t="shared" si="1"/>
        <v>1.7361111111111112</v>
      </c>
      <c r="E53" s="200">
        <f t="shared" si="1"/>
        <v>1.9290123456790123</v>
      </c>
      <c r="F53" s="200">
        <f t="shared" si="2"/>
        <v>2.1433470507544579</v>
      </c>
      <c r="G53" s="200">
        <f t="shared" si="0"/>
        <v>2.3814967230605086</v>
      </c>
      <c r="H53" s="200">
        <f t="shared" si="0"/>
        <v>2.6461074700672316</v>
      </c>
      <c r="I53" s="200">
        <f t="shared" si="0"/>
        <v>2.9401194111858127</v>
      </c>
      <c r="J53" s="11">
        <v>1.1399999999999999</v>
      </c>
      <c r="K53" s="200">
        <f t="shared" si="3"/>
        <v>1.2666666666666666</v>
      </c>
      <c r="L53" s="11">
        <v>1.76</v>
      </c>
      <c r="M53" s="200">
        <f t="shared" si="5"/>
        <v>1.8526315789473684</v>
      </c>
      <c r="N53" s="200">
        <f t="shared" si="4"/>
        <v>1.9501385041551247</v>
      </c>
      <c r="O53" s="11">
        <v>1.79</v>
      </c>
      <c r="P53" s="11">
        <v>1.94</v>
      </c>
      <c r="Q53" s="11">
        <v>2.39</v>
      </c>
      <c r="R53" s="11">
        <v>2.61</v>
      </c>
      <c r="S53" s="11">
        <v>2.6</v>
      </c>
      <c r="T53" s="11">
        <v>3.04</v>
      </c>
      <c r="U53" s="11">
        <v>1.52</v>
      </c>
      <c r="V53" s="11">
        <v>1.59</v>
      </c>
      <c r="W53" s="11">
        <v>3.24</v>
      </c>
      <c r="X53" s="11">
        <v>2.65</v>
      </c>
    </row>
    <row r="54" spans="1:24" x14ac:dyDescent="0.25">
      <c r="A54" s="194" t="s">
        <v>144</v>
      </c>
      <c r="B54" s="200">
        <v>1.4749999999999999</v>
      </c>
      <c r="C54" s="200">
        <v>1.6375</v>
      </c>
      <c r="D54" s="200">
        <f t="shared" si="1"/>
        <v>1.8194444444444444</v>
      </c>
      <c r="E54" s="200">
        <f t="shared" si="1"/>
        <v>2.0216049382716048</v>
      </c>
      <c r="F54" s="200">
        <f t="shared" si="2"/>
        <v>2.2462277091906722</v>
      </c>
      <c r="G54" s="200">
        <f t="shared" si="0"/>
        <v>2.4958085657674136</v>
      </c>
      <c r="H54" s="200">
        <f t="shared" si="0"/>
        <v>2.7731206286304597</v>
      </c>
      <c r="I54" s="200">
        <f t="shared" si="0"/>
        <v>3.0812451429227328</v>
      </c>
      <c r="J54" s="11">
        <v>1.2</v>
      </c>
      <c r="K54" s="200">
        <f t="shared" si="3"/>
        <v>1.3333333333333333</v>
      </c>
      <c r="L54" s="11">
        <v>1.85</v>
      </c>
      <c r="M54" s="200">
        <f t="shared" si="5"/>
        <v>1.9473684210526319</v>
      </c>
      <c r="N54" s="200">
        <f t="shared" si="4"/>
        <v>2.0498614958448758</v>
      </c>
      <c r="O54" s="11">
        <v>1.87</v>
      </c>
      <c r="P54" s="11">
        <v>2.0299999999999998</v>
      </c>
      <c r="Q54" s="11">
        <v>2.5</v>
      </c>
      <c r="R54" s="11">
        <v>2.73</v>
      </c>
      <c r="S54" s="11">
        <v>2.72</v>
      </c>
      <c r="T54" s="11">
        <v>3.19</v>
      </c>
      <c r="U54" s="11">
        <v>1.59</v>
      </c>
      <c r="V54" s="11">
        <v>1.65</v>
      </c>
      <c r="W54" s="11">
        <v>3.38</v>
      </c>
      <c r="X54" s="11">
        <v>2.77</v>
      </c>
    </row>
    <row r="55" spans="1:24" x14ac:dyDescent="0.25">
      <c r="A55" s="194" t="s">
        <v>145</v>
      </c>
      <c r="B55" s="200">
        <v>1.5499999999999998</v>
      </c>
      <c r="C55" s="200">
        <v>1.7125000000000001</v>
      </c>
      <c r="D55" s="200">
        <f t="shared" si="1"/>
        <v>1.9027777777777779</v>
      </c>
      <c r="E55" s="200">
        <f t="shared" si="1"/>
        <v>2.1141975308641978</v>
      </c>
      <c r="F55" s="200">
        <f t="shared" si="2"/>
        <v>2.3491083676268865</v>
      </c>
      <c r="G55" s="200">
        <f t="shared" si="0"/>
        <v>2.6101204084743181</v>
      </c>
      <c r="H55" s="200">
        <f t="shared" si="0"/>
        <v>2.900133787193687</v>
      </c>
      <c r="I55" s="200">
        <f t="shared" si="0"/>
        <v>3.222370874659652</v>
      </c>
      <c r="J55" s="11">
        <v>1.25</v>
      </c>
      <c r="K55" s="200">
        <f t="shared" si="3"/>
        <v>1.3888888888888888</v>
      </c>
      <c r="L55" s="11">
        <v>1.92</v>
      </c>
      <c r="M55" s="200">
        <f t="shared" si="5"/>
        <v>2.0210526315789474</v>
      </c>
      <c r="N55" s="200">
        <f t="shared" si="4"/>
        <v>2.1274238227146816</v>
      </c>
      <c r="O55" s="11">
        <v>1.95</v>
      </c>
      <c r="P55" s="11">
        <v>2.12</v>
      </c>
      <c r="Q55" s="11">
        <v>2.61</v>
      </c>
      <c r="R55" s="11">
        <v>2.85</v>
      </c>
      <c r="S55" s="11">
        <v>2.83</v>
      </c>
      <c r="T55" s="11">
        <v>3.33</v>
      </c>
      <c r="U55" s="11">
        <v>1.66</v>
      </c>
      <c r="V55" s="11">
        <v>1.73</v>
      </c>
      <c r="W55" s="11">
        <v>3.52</v>
      </c>
      <c r="X55" s="11">
        <v>2.89</v>
      </c>
    </row>
    <row r="56" spans="1:24" x14ac:dyDescent="0.25">
      <c r="A56" s="194" t="s">
        <v>147</v>
      </c>
      <c r="B56" s="200">
        <v>1.5874999999999999</v>
      </c>
      <c r="C56" s="200">
        <v>1.7749999999999999</v>
      </c>
      <c r="D56" s="200">
        <f t="shared" si="1"/>
        <v>1.9722222222222221</v>
      </c>
      <c r="E56" s="200">
        <f t="shared" si="1"/>
        <v>2.191358024691358</v>
      </c>
      <c r="F56" s="200">
        <f t="shared" si="2"/>
        <v>2.4348422496570645</v>
      </c>
      <c r="G56" s="200">
        <f t="shared" si="0"/>
        <v>2.7053802773967384</v>
      </c>
      <c r="H56" s="200">
        <f t="shared" si="0"/>
        <v>3.0059780859963761</v>
      </c>
      <c r="I56" s="200">
        <f t="shared" si="0"/>
        <v>3.3399756511070846</v>
      </c>
      <c r="J56" s="11">
        <v>1.3</v>
      </c>
      <c r="K56" s="200">
        <f t="shared" si="3"/>
        <v>1.4444444444444444</v>
      </c>
      <c r="L56" s="11">
        <v>2</v>
      </c>
      <c r="M56" s="200">
        <f t="shared" si="5"/>
        <v>2.1052631578947367</v>
      </c>
      <c r="N56" s="200">
        <f t="shared" si="4"/>
        <v>2.21606648199446</v>
      </c>
      <c r="O56" s="11">
        <v>2.0299999999999998</v>
      </c>
      <c r="P56" s="11">
        <v>2.21</v>
      </c>
      <c r="Q56" s="11">
        <v>2.72</v>
      </c>
      <c r="R56" s="11">
        <v>2.96</v>
      </c>
      <c r="S56" s="11">
        <v>2.95</v>
      </c>
      <c r="T56" s="11">
        <v>3.46</v>
      </c>
      <c r="U56" s="11">
        <v>1.73</v>
      </c>
      <c r="V56" s="11">
        <v>1.79</v>
      </c>
      <c r="W56" s="11">
        <v>3.68</v>
      </c>
      <c r="X56" s="11">
        <v>3.02</v>
      </c>
    </row>
    <row r="57" spans="1:24" x14ac:dyDescent="0.25">
      <c r="A57" s="194" t="s">
        <v>149</v>
      </c>
      <c r="B57" s="200">
        <v>1.6625000000000001</v>
      </c>
      <c r="C57" s="200">
        <v>1.8499999999999999</v>
      </c>
      <c r="D57" s="200">
        <f t="shared" si="1"/>
        <v>2.0555555555555554</v>
      </c>
      <c r="E57" s="200">
        <f t="shared" si="1"/>
        <v>2.2839506172839505</v>
      </c>
      <c r="F57" s="200">
        <f t="shared" si="2"/>
        <v>2.5377229080932784</v>
      </c>
      <c r="G57" s="200">
        <f t="shared" si="0"/>
        <v>2.8196921201036425</v>
      </c>
      <c r="H57" s="200">
        <f t="shared" si="0"/>
        <v>3.1329912445596024</v>
      </c>
      <c r="I57" s="200">
        <f t="shared" si="0"/>
        <v>3.4811013828440025</v>
      </c>
      <c r="J57" s="11">
        <v>1.35</v>
      </c>
      <c r="K57" s="200">
        <f t="shared" si="3"/>
        <v>1.5</v>
      </c>
      <c r="L57" s="11">
        <v>2.08</v>
      </c>
      <c r="M57" s="200">
        <f t="shared" si="5"/>
        <v>2.1894736842105265</v>
      </c>
      <c r="N57" s="200">
        <f t="shared" si="4"/>
        <v>2.3047091412742384</v>
      </c>
      <c r="O57" s="11">
        <v>2.11</v>
      </c>
      <c r="P57" s="11">
        <v>2.29</v>
      </c>
      <c r="Q57" s="11">
        <v>2.82</v>
      </c>
      <c r="R57" s="11">
        <v>3.08</v>
      </c>
      <c r="S57" s="11">
        <v>3.08</v>
      </c>
      <c r="T57" s="11">
        <v>3.6</v>
      </c>
      <c r="U57" s="11">
        <v>1.79</v>
      </c>
      <c r="V57" s="11">
        <v>1.87</v>
      </c>
      <c r="W57" s="11">
        <v>3.82</v>
      </c>
      <c r="X57" s="11">
        <v>3.13</v>
      </c>
    </row>
    <row r="58" spans="1:24" x14ac:dyDescent="0.25">
      <c r="A58" s="194" t="s">
        <v>150</v>
      </c>
      <c r="B58" s="200">
        <v>1.7249999999999999</v>
      </c>
      <c r="C58" s="200">
        <v>1.9124999999999999</v>
      </c>
      <c r="D58" s="200">
        <f t="shared" si="1"/>
        <v>2.125</v>
      </c>
      <c r="E58" s="200">
        <f t="shared" si="1"/>
        <v>2.3611111111111112</v>
      </c>
      <c r="F58" s="200">
        <f t="shared" si="2"/>
        <v>2.6234567901234569</v>
      </c>
      <c r="G58" s="200">
        <f t="shared" si="0"/>
        <v>2.9149519890260631</v>
      </c>
      <c r="H58" s="200">
        <f t="shared" si="0"/>
        <v>3.2388355433622924</v>
      </c>
      <c r="I58" s="200">
        <f t="shared" si="0"/>
        <v>3.598706159291436</v>
      </c>
      <c r="J58" s="11">
        <v>1.4</v>
      </c>
      <c r="K58" s="200">
        <f t="shared" si="3"/>
        <v>1.5555555555555554</v>
      </c>
      <c r="L58" s="11">
        <v>2.16</v>
      </c>
      <c r="M58" s="200">
        <f t="shared" si="5"/>
        <v>2.2736842105263162</v>
      </c>
      <c r="N58" s="200">
        <f t="shared" si="4"/>
        <v>2.3933518005540173</v>
      </c>
      <c r="O58" s="11">
        <v>2.2000000000000002</v>
      </c>
      <c r="P58" s="11">
        <v>2.38</v>
      </c>
      <c r="Q58" s="11">
        <v>2.94</v>
      </c>
      <c r="R58" s="11">
        <v>3.2</v>
      </c>
      <c r="S58" s="11">
        <v>3.2</v>
      </c>
      <c r="T58" s="11">
        <v>3.74</v>
      </c>
      <c r="U58" s="11">
        <v>1.87</v>
      </c>
      <c r="V58" s="11">
        <v>1.94</v>
      </c>
      <c r="W58" s="11">
        <v>3.97</v>
      </c>
      <c r="X58" s="11">
        <v>3.25</v>
      </c>
    </row>
    <row r="59" spans="1:24" x14ac:dyDescent="0.25">
      <c r="A59" s="194" t="s">
        <v>152</v>
      </c>
      <c r="B59" s="200">
        <v>1.7874999999999999</v>
      </c>
      <c r="C59" s="200">
        <v>1.9875</v>
      </c>
      <c r="D59" s="200">
        <f t="shared" si="1"/>
        <v>2.2083333333333335</v>
      </c>
      <c r="E59" s="200">
        <f t="shared" si="1"/>
        <v>2.4537037037037037</v>
      </c>
      <c r="F59" s="200">
        <f t="shared" si="2"/>
        <v>2.7263374485596708</v>
      </c>
      <c r="G59" s="200">
        <f t="shared" si="0"/>
        <v>3.0292638317329672</v>
      </c>
      <c r="H59" s="200">
        <f t="shared" si="0"/>
        <v>3.3658487019255192</v>
      </c>
      <c r="I59" s="200">
        <f t="shared" si="0"/>
        <v>3.7398318910283548</v>
      </c>
      <c r="J59" s="11">
        <v>1.44</v>
      </c>
      <c r="K59" s="200">
        <f t="shared" si="3"/>
        <v>1.5999999999999999</v>
      </c>
      <c r="L59" s="11">
        <v>2.2400000000000002</v>
      </c>
      <c r="M59" s="200">
        <f t="shared" si="5"/>
        <v>2.3578947368421055</v>
      </c>
      <c r="N59" s="200">
        <f t="shared" si="4"/>
        <v>2.4819944598337953</v>
      </c>
      <c r="O59" s="11">
        <v>2.2799999999999998</v>
      </c>
      <c r="P59" s="11">
        <v>2.4700000000000002</v>
      </c>
      <c r="Q59" s="11">
        <v>3.04</v>
      </c>
      <c r="R59" s="11">
        <v>3.33</v>
      </c>
      <c r="S59" s="11">
        <v>3.32</v>
      </c>
      <c r="T59" s="11">
        <v>3.87</v>
      </c>
      <c r="U59" s="11">
        <v>1.94</v>
      </c>
      <c r="V59" s="11">
        <v>2.02</v>
      </c>
      <c r="W59" s="11">
        <v>4.12</v>
      </c>
      <c r="X59" s="11">
        <v>3.37</v>
      </c>
    </row>
    <row r="60" spans="1:24" x14ac:dyDescent="0.25">
      <c r="A60" s="194" t="s">
        <v>154</v>
      </c>
      <c r="B60" s="200">
        <v>1.8499999999999999</v>
      </c>
      <c r="C60" s="200">
        <v>2.0624999999999996</v>
      </c>
      <c r="D60" s="200">
        <f t="shared" si="1"/>
        <v>2.2916666666666661</v>
      </c>
      <c r="E60" s="200">
        <f t="shared" si="1"/>
        <v>2.5462962962962954</v>
      </c>
      <c r="F60" s="200">
        <f t="shared" si="2"/>
        <v>2.8292181069958837</v>
      </c>
      <c r="G60" s="200">
        <f t="shared" si="0"/>
        <v>3.1435756744398708</v>
      </c>
      <c r="H60" s="200">
        <f t="shared" si="0"/>
        <v>3.4928618604887451</v>
      </c>
      <c r="I60" s="200">
        <f t="shared" si="0"/>
        <v>3.8809576227652722</v>
      </c>
      <c r="J60" s="11">
        <v>1.5</v>
      </c>
      <c r="K60" s="200">
        <f t="shared" si="3"/>
        <v>1.6666666666666665</v>
      </c>
      <c r="L60" s="11">
        <v>2.31</v>
      </c>
      <c r="M60" s="200">
        <f t="shared" si="5"/>
        <v>2.4315789473684211</v>
      </c>
      <c r="N60" s="200">
        <f t="shared" si="4"/>
        <v>2.5595567867036011</v>
      </c>
      <c r="O60" s="11">
        <v>2.35</v>
      </c>
      <c r="P60" s="11">
        <v>2.56</v>
      </c>
      <c r="Q60" s="11">
        <v>3.15</v>
      </c>
      <c r="R60" s="11">
        <v>3.45</v>
      </c>
      <c r="S60" s="11">
        <v>3.43</v>
      </c>
      <c r="T60" s="11">
        <v>4.0199999999999996</v>
      </c>
      <c r="U60" s="11">
        <v>2</v>
      </c>
      <c r="V60" s="11">
        <v>2.08</v>
      </c>
      <c r="W60" s="11">
        <v>4.26</v>
      </c>
      <c r="X60" s="11">
        <v>3.5</v>
      </c>
    </row>
    <row r="61" spans="1:24" x14ac:dyDescent="0.25">
      <c r="A61" s="194" t="s">
        <v>156</v>
      </c>
      <c r="B61" s="200">
        <v>1.9124999999999999</v>
      </c>
      <c r="C61" s="200">
        <v>2.125</v>
      </c>
      <c r="D61" s="200">
        <f t="shared" si="1"/>
        <v>2.3611111111111112</v>
      </c>
      <c r="E61" s="200">
        <f t="shared" si="1"/>
        <v>2.6234567901234569</v>
      </c>
      <c r="F61" s="200">
        <f t="shared" si="2"/>
        <v>2.9149519890260631</v>
      </c>
      <c r="G61" s="200">
        <f t="shared" si="0"/>
        <v>3.2388355433622924</v>
      </c>
      <c r="H61" s="200">
        <f t="shared" si="0"/>
        <v>3.598706159291436</v>
      </c>
      <c r="I61" s="200">
        <f t="shared" si="0"/>
        <v>3.9985623992127066</v>
      </c>
      <c r="J61" s="11">
        <v>1.55</v>
      </c>
      <c r="K61" s="200">
        <f t="shared" si="3"/>
        <v>1.7222222222222223</v>
      </c>
      <c r="L61" s="11">
        <v>2.41</v>
      </c>
      <c r="M61" s="200">
        <f t="shared" si="5"/>
        <v>2.5368421052631582</v>
      </c>
      <c r="N61" s="200">
        <f t="shared" si="4"/>
        <v>2.6703601108033244</v>
      </c>
      <c r="O61" s="11">
        <v>2.4300000000000002</v>
      </c>
      <c r="P61" s="11">
        <v>2.64</v>
      </c>
      <c r="Q61" s="11">
        <v>3.26</v>
      </c>
      <c r="R61" s="11">
        <v>3.56</v>
      </c>
      <c r="S61" s="11">
        <v>3.55</v>
      </c>
      <c r="T61" s="11">
        <v>4.16</v>
      </c>
      <c r="U61" s="11">
        <v>2.0699999999999998</v>
      </c>
      <c r="V61" s="11">
        <v>2.16</v>
      </c>
      <c r="W61" s="11">
        <v>4.41</v>
      </c>
      <c r="X61" s="11">
        <v>3.61</v>
      </c>
    </row>
    <row r="62" spans="1:24" x14ac:dyDescent="0.25">
      <c r="A62" s="194" t="s">
        <v>157</v>
      </c>
      <c r="B62" s="200">
        <v>1.9875</v>
      </c>
      <c r="C62" s="200">
        <v>2.1999999999999997</v>
      </c>
      <c r="D62" s="200">
        <f t="shared" si="1"/>
        <v>2.4444444444444442</v>
      </c>
      <c r="E62" s="200">
        <f t="shared" si="1"/>
        <v>2.716049382716049</v>
      </c>
      <c r="F62" s="200">
        <f t="shared" si="2"/>
        <v>3.0178326474622765</v>
      </c>
      <c r="G62" s="200">
        <f t="shared" si="0"/>
        <v>3.353147386069196</v>
      </c>
      <c r="H62" s="200">
        <f t="shared" si="0"/>
        <v>3.7257193178546624</v>
      </c>
      <c r="I62" s="200">
        <f t="shared" si="0"/>
        <v>4.139688130949625</v>
      </c>
      <c r="J62" s="11">
        <v>1.6</v>
      </c>
      <c r="K62" s="200">
        <f t="shared" si="3"/>
        <v>1.7777777777777779</v>
      </c>
      <c r="L62" s="11">
        <v>2.48</v>
      </c>
      <c r="M62" s="200">
        <f t="shared" si="5"/>
        <v>2.6105263157894738</v>
      </c>
      <c r="N62" s="200">
        <f t="shared" si="4"/>
        <v>2.7479224376731306</v>
      </c>
      <c r="O62" s="11">
        <v>2.52</v>
      </c>
      <c r="P62" s="11">
        <v>2.73</v>
      </c>
      <c r="Q62" s="11">
        <v>3.37</v>
      </c>
      <c r="R62" s="11">
        <v>3.68</v>
      </c>
      <c r="S62" s="11">
        <v>3.67</v>
      </c>
      <c r="T62" s="11">
        <v>4.29</v>
      </c>
      <c r="U62" s="11">
        <v>2.15</v>
      </c>
      <c r="V62" s="11">
        <v>2.2200000000000002</v>
      </c>
      <c r="W62" s="11">
        <v>4.55</v>
      </c>
      <c r="X62" s="11">
        <v>3.73</v>
      </c>
    </row>
    <row r="63" spans="1:24" x14ac:dyDescent="0.25">
      <c r="A63" s="194" t="s">
        <v>158</v>
      </c>
      <c r="B63" s="200">
        <v>2.0499999999999998</v>
      </c>
      <c r="C63" s="200">
        <v>2.2749999999999999</v>
      </c>
      <c r="D63" s="200">
        <f t="shared" si="1"/>
        <v>2.5277777777777777</v>
      </c>
      <c r="E63" s="200">
        <f t="shared" si="1"/>
        <v>2.808641975308642</v>
      </c>
      <c r="F63" s="200">
        <f t="shared" si="2"/>
        <v>3.1207133058984908</v>
      </c>
      <c r="G63" s="200">
        <f t="shared" si="0"/>
        <v>3.467459228776101</v>
      </c>
      <c r="H63" s="200">
        <f t="shared" si="0"/>
        <v>3.8527324764178901</v>
      </c>
      <c r="I63" s="200">
        <f t="shared" si="0"/>
        <v>4.2808138626865446</v>
      </c>
      <c r="J63" s="11">
        <v>1.65</v>
      </c>
      <c r="K63" s="200">
        <f t="shared" si="3"/>
        <v>1.8333333333333333</v>
      </c>
      <c r="L63" s="11">
        <v>2.56</v>
      </c>
      <c r="M63" s="200">
        <f t="shared" si="5"/>
        <v>2.6947368421052635</v>
      </c>
      <c r="N63" s="200">
        <f t="shared" si="4"/>
        <v>2.836565096952909</v>
      </c>
      <c r="O63" s="11">
        <v>2.6</v>
      </c>
      <c r="P63" s="11">
        <v>2.82</v>
      </c>
      <c r="Q63" s="11">
        <v>3.47</v>
      </c>
      <c r="R63" s="11">
        <v>3.8</v>
      </c>
      <c r="S63" s="11">
        <v>3.78</v>
      </c>
      <c r="T63" s="11">
        <v>4.43</v>
      </c>
      <c r="U63" s="11">
        <v>2.21</v>
      </c>
      <c r="V63" s="11">
        <v>2.2999999999999998</v>
      </c>
      <c r="W63" s="11">
        <v>4.71</v>
      </c>
      <c r="X63" s="11">
        <v>3.85</v>
      </c>
    </row>
    <row r="64" spans="1:24" x14ac:dyDescent="0.25">
      <c r="A64" s="194" t="s">
        <v>160</v>
      </c>
      <c r="B64" s="200">
        <v>2.1124999999999998</v>
      </c>
      <c r="C64" s="200">
        <v>2.3374999999999999</v>
      </c>
      <c r="D64" s="200">
        <f t="shared" si="1"/>
        <v>2.5972222222222219</v>
      </c>
      <c r="E64" s="200">
        <f t="shared" si="1"/>
        <v>2.8858024691358022</v>
      </c>
      <c r="F64" s="200">
        <f t="shared" si="2"/>
        <v>3.2064471879286689</v>
      </c>
      <c r="G64" s="200">
        <f t="shared" si="0"/>
        <v>3.5627190976985208</v>
      </c>
      <c r="H64" s="200">
        <f t="shared" si="0"/>
        <v>3.9585767752205787</v>
      </c>
      <c r="I64" s="200">
        <f t="shared" si="0"/>
        <v>4.3984186391339763</v>
      </c>
      <c r="J64" s="11">
        <v>1.7</v>
      </c>
      <c r="K64" s="200">
        <f t="shared" si="3"/>
        <v>1.8888888888888888</v>
      </c>
      <c r="L64" s="11">
        <v>2.64</v>
      </c>
      <c r="M64" s="200">
        <f t="shared" si="5"/>
        <v>2.7789473684210528</v>
      </c>
      <c r="N64" s="200">
        <f t="shared" si="4"/>
        <v>2.9252077562326875</v>
      </c>
      <c r="O64" s="11">
        <v>2.68</v>
      </c>
      <c r="P64" s="11">
        <v>2.91</v>
      </c>
      <c r="Q64" s="11">
        <v>3.59</v>
      </c>
      <c r="R64" s="11">
        <v>3.91</v>
      </c>
      <c r="S64" s="11">
        <v>3.9</v>
      </c>
      <c r="T64" s="11">
        <v>4.5599999999999996</v>
      </c>
      <c r="U64" s="11">
        <v>2.2799999999999998</v>
      </c>
      <c r="V64" s="11">
        <v>2.37</v>
      </c>
      <c r="W64" s="11">
        <v>4.8499999999999996</v>
      </c>
      <c r="X64" s="11">
        <v>3.98</v>
      </c>
    </row>
    <row r="65" spans="1:24" x14ac:dyDescent="0.25">
      <c r="A65" s="194" t="s">
        <v>161</v>
      </c>
      <c r="B65" s="200">
        <v>2.1749999999999998</v>
      </c>
      <c r="C65" s="200">
        <v>2.4</v>
      </c>
      <c r="D65" s="200">
        <f t="shared" si="1"/>
        <v>2.6666666666666665</v>
      </c>
      <c r="E65" s="200">
        <f t="shared" si="1"/>
        <v>2.9629629629629628</v>
      </c>
      <c r="F65" s="200">
        <f t="shared" si="2"/>
        <v>3.2921810699588474</v>
      </c>
      <c r="G65" s="200">
        <f t="shared" si="0"/>
        <v>3.6579789666209415</v>
      </c>
      <c r="H65" s="200">
        <f t="shared" si="0"/>
        <v>4.0644210740232678</v>
      </c>
      <c r="I65" s="200">
        <f t="shared" si="0"/>
        <v>4.516023415581409</v>
      </c>
      <c r="J65" s="11">
        <v>1.76</v>
      </c>
      <c r="K65" s="200">
        <f t="shared" si="3"/>
        <v>1.9555555555555555</v>
      </c>
      <c r="L65" s="11">
        <v>2.72</v>
      </c>
      <c r="M65" s="200">
        <f t="shared" si="5"/>
        <v>2.8631578947368426</v>
      </c>
      <c r="N65" s="200">
        <f t="shared" si="4"/>
        <v>3.0138504155124659</v>
      </c>
      <c r="O65" s="11">
        <v>2.76</v>
      </c>
      <c r="P65" s="11">
        <v>2.99</v>
      </c>
      <c r="Q65" s="11">
        <v>3.69</v>
      </c>
      <c r="R65" s="11">
        <v>4.03</v>
      </c>
      <c r="S65" s="11">
        <v>4.0199999999999996</v>
      </c>
      <c r="T65" s="11">
        <v>4.71</v>
      </c>
      <c r="U65" s="11">
        <v>2.35</v>
      </c>
      <c r="V65" s="11">
        <v>2.44</v>
      </c>
      <c r="W65" s="11">
        <v>4.99</v>
      </c>
      <c r="X65" s="11">
        <v>4.0999999999999996</v>
      </c>
    </row>
    <row r="66" spans="1:24" x14ac:dyDescent="0.25">
      <c r="A66" s="194" t="s">
        <v>162</v>
      </c>
      <c r="B66" s="200">
        <v>2.2374999999999998</v>
      </c>
      <c r="C66" s="200">
        <v>2.4874999999999998</v>
      </c>
      <c r="D66" s="200">
        <f t="shared" si="1"/>
        <v>2.7638888888888888</v>
      </c>
      <c r="E66" s="200">
        <f t="shared" si="1"/>
        <v>3.0709876543209873</v>
      </c>
      <c r="F66" s="200">
        <f t="shared" si="2"/>
        <v>3.4122085048010971</v>
      </c>
      <c r="G66" s="200">
        <f t="shared" si="0"/>
        <v>3.7913427831123299</v>
      </c>
      <c r="H66" s="200">
        <f t="shared" si="0"/>
        <v>4.2126030923470328</v>
      </c>
      <c r="I66" s="200">
        <f t="shared" si="0"/>
        <v>4.6806701026078139</v>
      </c>
      <c r="J66" s="11">
        <v>1.81</v>
      </c>
      <c r="K66" s="200">
        <f t="shared" si="3"/>
        <v>2.0111111111111111</v>
      </c>
      <c r="L66" s="11">
        <v>2.8</v>
      </c>
      <c r="M66" s="200">
        <f t="shared" si="5"/>
        <v>2.9473684210526314</v>
      </c>
      <c r="N66" s="200">
        <f t="shared" si="4"/>
        <v>3.1024930747922439</v>
      </c>
      <c r="O66" s="11">
        <v>2.85</v>
      </c>
      <c r="P66" s="11">
        <v>3.08</v>
      </c>
      <c r="Q66" s="11">
        <v>3.8</v>
      </c>
      <c r="R66" s="11">
        <v>4.1500000000000004</v>
      </c>
      <c r="S66" s="11">
        <v>4.13</v>
      </c>
      <c r="T66" s="11">
        <v>4.8499999999999996</v>
      </c>
      <c r="U66" s="11">
        <v>2.42</v>
      </c>
      <c r="V66" s="11">
        <v>2.5099999999999998</v>
      </c>
      <c r="W66" s="11">
        <v>5.15</v>
      </c>
      <c r="X66" s="11">
        <v>4.21</v>
      </c>
    </row>
    <row r="67" spans="1:24" x14ac:dyDescent="0.25">
      <c r="A67" s="194" t="s">
        <v>164</v>
      </c>
      <c r="B67" s="200">
        <v>2.3125</v>
      </c>
      <c r="C67" s="200">
        <v>2.5499999999999998</v>
      </c>
      <c r="D67" s="200">
        <f t="shared" si="1"/>
        <v>2.833333333333333</v>
      </c>
      <c r="E67" s="200">
        <f t="shared" si="1"/>
        <v>3.1481481481481479</v>
      </c>
      <c r="F67" s="200">
        <f t="shared" si="2"/>
        <v>3.4979423868312756</v>
      </c>
      <c r="G67" s="200">
        <f t="shared" si="0"/>
        <v>3.8866026520347505</v>
      </c>
      <c r="H67" s="200">
        <f t="shared" si="0"/>
        <v>4.3184473911497223</v>
      </c>
      <c r="I67" s="200">
        <f t="shared" si="0"/>
        <v>4.7982748790552465</v>
      </c>
      <c r="J67" s="11">
        <v>1.86</v>
      </c>
      <c r="K67" s="200">
        <f t="shared" si="3"/>
        <v>2.0666666666666669</v>
      </c>
      <c r="L67" s="11">
        <v>2.87</v>
      </c>
      <c r="M67" s="200">
        <f t="shared" si="5"/>
        <v>3.0210526315789474</v>
      </c>
      <c r="N67" s="200">
        <f t="shared" si="4"/>
        <v>3.1800554016620501</v>
      </c>
      <c r="O67" s="11">
        <v>2.93</v>
      </c>
      <c r="P67" s="11">
        <v>3.17</v>
      </c>
      <c r="Q67" s="11">
        <v>3.91</v>
      </c>
      <c r="R67" s="11">
        <v>4.26</v>
      </c>
      <c r="S67" s="11">
        <v>4.25</v>
      </c>
      <c r="T67" s="11">
        <v>4.9800000000000004</v>
      </c>
      <c r="U67" s="11">
        <v>2.48</v>
      </c>
      <c r="V67" s="11">
        <v>2.59</v>
      </c>
      <c r="W67" s="11">
        <v>5.29</v>
      </c>
      <c r="X67" s="11">
        <v>4.33</v>
      </c>
    </row>
    <row r="68" spans="1:24" x14ac:dyDescent="0.25">
      <c r="A68" s="194" t="s">
        <v>165</v>
      </c>
      <c r="B68" s="200">
        <v>2.3624999999999998</v>
      </c>
      <c r="C68" s="200">
        <v>2.6374999999999997</v>
      </c>
      <c r="D68" s="200">
        <f t="shared" si="1"/>
        <v>2.9305555555555554</v>
      </c>
      <c r="E68" s="200">
        <f t="shared" si="1"/>
        <v>3.2561728395061724</v>
      </c>
      <c r="F68" s="200">
        <f t="shared" si="2"/>
        <v>3.6179698216735248</v>
      </c>
      <c r="G68" s="200">
        <f t="shared" si="0"/>
        <v>4.0199664685261389</v>
      </c>
      <c r="H68" s="200">
        <f t="shared" si="0"/>
        <v>4.4666294094734873</v>
      </c>
      <c r="I68" s="200">
        <f t="shared" si="0"/>
        <v>4.9629215660816524</v>
      </c>
      <c r="J68" s="11">
        <v>1.91</v>
      </c>
      <c r="K68" s="200">
        <f t="shared" si="3"/>
        <v>2.1222222222222222</v>
      </c>
      <c r="L68" s="11">
        <v>2.95</v>
      </c>
      <c r="M68" s="200">
        <f t="shared" si="5"/>
        <v>3.1052631578947372</v>
      </c>
      <c r="N68" s="200">
        <f t="shared" si="4"/>
        <v>3.2686980609418286</v>
      </c>
      <c r="O68" s="11">
        <v>3</v>
      </c>
      <c r="P68" s="11">
        <v>3.26</v>
      </c>
      <c r="Q68" s="11">
        <v>4.0199999999999996</v>
      </c>
      <c r="R68" s="11">
        <v>4.38</v>
      </c>
      <c r="S68" s="11">
        <v>4.37</v>
      </c>
      <c r="T68" s="11">
        <v>5.12</v>
      </c>
      <c r="U68" s="11">
        <v>2.56</v>
      </c>
      <c r="V68" s="11">
        <v>2.65</v>
      </c>
      <c r="W68" s="11">
        <v>5.43</v>
      </c>
      <c r="X68" s="11">
        <v>4.46</v>
      </c>
    </row>
    <row r="69" spans="1:24" x14ac:dyDescent="0.25">
      <c r="A69" s="194" t="s">
        <v>167</v>
      </c>
      <c r="B69" s="200">
        <v>2.4249999999999998</v>
      </c>
      <c r="C69" s="200">
        <v>2.7</v>
      </c>
      <c r="D69" s="200">
        <f t="shared" si="1"/>
        <v>3</v>
      </c>
      <c r="E69" s="200">
        <f t="shared" si="1"/>
        <v>3.333333333333333</v>
      </c>
      <c r="F69" s="200">
        <f t="shared" si="2"/>
        <v>3.7037037037037033</v>
      </c>
      <c r="G69" s="200">
        <f t="shared" si="2"/>
        <v>4.1152263374485587</v>
      </c>
      <c r="H69" s="200">
        <f t="shared" si="2"/>
        <v>4.5724737082761759</v>
      </c>
      <c r="I69" s="200">
        <f t="shared" si="2"/>
        <v>5.0805263425290841</v>
      </c>
      <c r="J69" s="11">
        <v>1.96</v>
      </c>
      <c r="K69" s="200">
        <f t="shared" si="3"/>
        <v>2.1777777777777776</v>
      </c>
      <c r="L69" s="11">
        <v>3.04</v>
      </c>
      <c r="M69" s="200">
        <f t="shared" si="5"/>
        <v>3.2</v>
      </c>
      <c r="N69" s="200">
        <f t="shared" si="4"/>
        <v>3.3684210526315792</v>
      </c>
      <c r="O69" s="11">
        <v>3.08</v>
      </c>
      <c r="P69" s="11">
        <v>3.34</v>
      </c>
      <c r="Q69" s="11">
        <v>4.12</v>
      </c>
      <c r="R69" s="11">
        <v>4.51</v>
      </c>
      <c r="S69" s="11">
        <v>4.49</v>
      </c>
      <c r="T69" s="11">
        <v>5.27</v>
      </c>
      <c r="U69" s="11">
        <v>2.63</v>
      </c>
      <c r="V69" s="11">
        <v>2.73</v>
      </c>
      <c r="W69" s="11">
        <v>5.59</v>
      </c>
      <c r="X69" s="11">
        <v>4.58</v>
      </c>
    </row>
    <row r="70" spans="1:24" x14ac:dyDescent="0.25">
      <c r="A70" s="194" t="s">
        <v>169</v>
      </c>
      <c r="B70" s="200">
        <v>2.4874999999999998</v>
      </c>
      <c r="C70" s="200">
        <v>2.7624999999999997</v>
      </c>
      <c r="D70" s="200">
        <f t="shared" ref="D70:G133" si="6">C70/0.9</f>
        <v>3.0694444444444442</v>
      </c>
      <c r="E70" s="200">
        <f t="shared" si="6"/>
        <v>3.4104938271604937</v>
      </c>
      <c r="F70" s="200">
        <f t="shared" si="6"/>
        <v>3.7894375857338818</v>
      </c>
      <c r="G70" s="200">
        <f t="shared" si="6"/>
        <v>4.2104862063709794</v>
      </c>
      <c r="H70" s="200">
        <f t="shared" ref="H70:I133" si="7">G70/0.9</f>
        <v>4.6783180070788655</v>
      </c>
      <c r="I70" s="200">
        <f t="shared" si="7"/>
        <v>5.1981311189765167</v>
      </c>
      <c r="J70" s="11">
        <v>2.02</v>
      </c>
      <c r="K70" s="200">
        <f t="shared" ref="K70:K133" si="8">J70/0.9</f>
        <v>2.2444444444444445</v>
      </c>
      <c r="L70" s="11">
        <v>3.12</v>
      </c>
      <c r="M70" s="200">
        <f t="shared" si="5"/>
        <v>3.2842105263157899</v>
      </c>
      <c r="N70" s="200">
        <f t="shared" si="5"/>
        <v>3.4570637119113581</v>
      </c>
      <c r="O70" s="11">
        <v>3.16</v>
      </c>
      <c r="P70" s="11">
        <v>3.43</v>
      </c>
      <c r="Q70" s="11">
        <v>4.24</v>
      </c>
      <c r="R70" s="11">
        <v>4.63</v>
      </c>
      <c r="S70" s="11">
        <v>4.62</v>
      </c>
      <c r="T70" s="11">
        <v>5.4</v>
      </c>
      <c r="U70" s="11">
        <v>2.69</v>
      </c>
      <c r="V70" s="11">
        <v>2.8</v>
      </c>
      <c r="W70" s="11">
        <v>5.73</v>
      </c>
      <c r="X70" s="11">
        <v>4.6900000000000004</v>
      </c>
    </row>
    <row r="71" spans="1:24" x14ac:dyDescent="0.25">
      <c r="A71" s="194" t="s">
        <v>170</v>
      </c>
      <c r="B71" s="200">
        <v>2.5499999999999998</v>
      </c>
      <c r="C71" s="200">
        <v>2.8499999999999996</v>
      </c>
      <c r="D71" s="200">
        <f t="shared" si="6"/>
        <v>3.1666666666666661</v>
      </c>
      <c r="E71" s="200">
        <f t="shared" si="6"/>
        <v>3.5185185185185177</v>
      </c>
      <c r="F71" s="200">
        <f t="shared" si="6"/>
        <v>3.9094650205761305</v>
      </c>
      <c r="G71" s="200">
        <f t="shared" si="6"/>
        <v>4.3438500228623669</v>
      </c>
      <c r="H71" s="200">
        <f t="shared" si="7"/>
        <v>4.8265000254026296</v>
      </c>
      <c r="I71" s="200">
        <f t="shared" si="7"/>
        <v>5.3627778060029216</v>
      </c>
      <c r="J71" s="11">
        <v>2.0699999999999998</v>
      </c>
      <c r="K71" s="200">
        <f t="shared" si="8"/>
        <v>2.2999999999999998</v>
      </c>
      <c r="L71" s="11">
        <v>3.2</v>
      </c>
      <c r="M71" s="200">
        <f t="shared" ref="M71:N134" si="9">L71/0.95</f>
        <v>3.3684210526315792</v>
      </c>
      <c r="N71" s="200">
        <f t="shared" si="9"/>
        <v>3.5457063711911361</v>
      </c>
      <c r="O71" s="11">
        <v>3.25</v>
      </c>
      <c r="P71" s="11">
        <v>3.52</v>
      </c>
      <c r="Q71" s="11">
        <v>4.34</v>
      </c>
      <c r="R71" s="11">
        <v>4.75</v>
      </c>
      <c r="S71" s="11">
        <v>4.7300000000000004</v>
      </c>
      <c r="T71" s="11">
        <v>5.54</v>
      </c>
      <c r="U71" s="11">
        <v>2.76</v>
      </c>
      <c r="V71" s="11">
        <v>2.87</v>
      </c>
      <c r="W71" s="11">
        <v>5.88</v>
      </c>
      <c r="X71" s="11">
        <v>4.8099999999999996</v>
      </c>
    </row>
    <row r="72" spans="1:24" x14ac:dyDescent="0.25">
      <c r="A72" s="194" t="s">
        <v>172</v>
      </c>
      <c r="B72" s="200">
        <v>2.6124999999999998</v>
      </c>
      <c r="C72" s="200">
        <v>2.9125000000000001</v>
      </c>
      <c r="D72" s="200">
        <f t="shared" si="6"/>
        <v>3.2361111111111112</v>
      </c>
      <c r="E72" s="200">
        <f t="shared" si="6"/>
        <v>3.5956790123456788</v>
      </c>
      <c r="F72" s="200">
        <f t="shared" si="6"/>
        <v>3.9951989026063095</v>
      </c>
      <c r="G72" s="200">
        <f t="shared" si="6"/>
        <v>4.4391098917847884</v>
      </c>
      <c r="H72" s="200">
        <f t="shared" si="7"/>
        <v>4.93234432420532</v>
      </c>
      <c r="I72" s="200">
        <f t="shared" si="7"/>
        <v>5.4803825824503551</v>
      </c>
      <c r="J72" s="11">
        <v>2.12</v>
      </c>
      <c r="K72" s="200">
        <f t="shared" si="8"/>
        <v>2.3555555555555556</v>
      </c>
      <c r="L72" s="11">
        <v>3.28</v>
      </c>
      <c r="M72" s="200">
        <f t="shared" si="9"/>
        <v>3.4526315789473685</v>
      </c>
      <c r="N72" s="200">
        <f t="shared" si="9"/>
        <v>3.6343490304709145</v>
      </c>
      <c r="O72" s="11">
        <v>3.33</v>
      </c>
      <c r="P72" s="11">
        <v>3.61</v>
      </c>
      <c r="Q72" s="11">
        <v>4.45</v>
      </c>
      <c r="R72" s="11">
        <v>4.8600000000000003</v>
      </c>
      <c r="S72" s="11">
        <v>4.8499999999999996</v>
      </c>
      <c r="T72" s="11">
        <v>5.68</v>
      </c>
      <c r="U72" s="11">
        <v>2.83</v>
      </c>
      <c r="V72" s="11">
        <v>2.95</v>
      </c>
      <c r="W72" s="11">
        <v>6.02</v>
      </c>
      <c r="X72" s="11">
        <v>4.9400000000000004</v>
      </c>
    </row>
    <row r="73" spans="1:24" x14ac:dyDescent="0.25">
      <c r="A73" s="194" t="s">
        <v>173</v>
      </c>
      <c r="B73" s="200">
        <v>2.6874999999999996</v>
      </c>
      <c r="C73" s="200">
        <v>2.9749999999999996</v>
      </c>
      <c r="D73" s="200">
        <f t="shared" si="6"/>
        <v>3.3055555555555549</v>
      </c>
      <c r="E73" s="200">
        <f t="shared" si="6"/>
        <v>3.6728395061728385</v>
      </c>
      <c r="F73" s="200">
        <f t="shared" si="6"/>
        <v>4.0809327846364871</v>
      </c>
      <c r="G73" s="200">
        <f t="shared" si="6"/>
        <v>4.5343697607072082</v>
      </c>
      <c r="H73" s="200">
        <f t="shared" si="7"/>
        <v>5.0381886230080086</v>
      </c>
      <c r="I73" s="200">
        <f t="shared" si="7"/>
        <v>5.5979873588977869</v>
      </c>
      <c r="J73" s="11">
        <v>2.17</v>
      </c>
      <c r="K73" s="200">
        <f t="shared" si="8"/>
        <v>2.411111111111111</v>
      </c>
      <c r="L73" s="11">
        <v>3.35</v>
      </c>
      <c r="M73" s="200">
        <f t="shared" si="9"/>
        <v>3.5263157894736845</v>
      </c>
      <c r="N73" s="200">
        <f t="shared" si="9"/>
        <v>3.7119113573407208</v>
      </c>
      <c r="O73" s="11">
        <v>3.41</v>
      </c>
      <c r="P73" s="11">
        <v>3.71</v>
      </c>
      <c r="Q73" s="11">
        <v>4.5599999999999996</v>
      </c>
      <c r="R73" s="11">
        <v>4.9800000000000004</v>
      </c>
      <c r="S73" s="11">
        <v>4.97</v>
      </c>
      <c r="T73" s="11">
        <v>5.81</v>
      </c>
      <c r="U73" s="11">
        <v>2.9</v>
      </c>
      <c r="V73" s="11">
        <v>3.02</v>
      </c>
      <c r="W73" s="11">
        <v>6.18</v>
      </c>
      <c r="X73" s="11">
        <v>5.0599999999999996</v>
      </c>
    </row>
    <row r="74" spans="1:24" x14ac:dyDescent="0.25">
      <c r="A74" s="194" t="s">
        <v>175</v>
      </c>
      <c r="B74" s="200">
        <v>2.75</v>
      </c>
      <c r="C74" s="200">
        <v>3.05</v>
      </c>
      <c r="D74" s="200">
        <f t="shared" si="6"/>
        <v>3.3888888888888884</v>
      </c>
      <c r="E74" s="200">
        <f t="shared" si="6"/>
        <v>3.7654320987654315</v>
      </c>
      <c r="F74" s="200">
        <f t="shared" si="6"/>
        <v>4.1838134430727019</v>
      </c>
      <c r="G74" s="200">
        <f t="shared" si="6"/>
        <v>4.6486816034141132</v>
      </c>
      <c r="H74" s="200">
        <f t="shared" si="7"/>
        <v>5.1652017815712368</v>
      </c>
      <c r="I74" s="200">
        <f t="shared" si="7"/>
        <v>5.7391130906347074</v>
      </c>
      <c r="J74" s="11">
        <v>2.2200000000000002</v>
      </c>
      <c r="K74" s="200">
        <f t="shared" si="8"/>
        <v>2.4666666666666668</v>
      </c>
      <c r="L74" s="11">
        <v>3.43</v>
      </c>
      <c r="M74" s="200">
        <f t="shared" si="9"/>
        <v>3.6105263157894738</v>
      </c>
      <c r="N74" s="200">
        <f t="shared" si="9"/>
        <v>3.8005540166204987</v>
      </c>
      <c r="O74" s="11">
        <v>3.48</v>
      </c>
      <c r="P74" s="11">
        <v>3.78</v>
      </c>
      <c r="Q74" s="11">
        <v>4.67</v>
      </c>
      <c r="R74" s="11">
        <v>5.0999999999999996</v>
      </c>
      <c r="S74" s="11">
        <v>5.08</v>
      </c>
      <c r="T74" s="11">
        <v>5.95</v>
      </c>
      <c r="U74" s="11">
        <v>2.96</v>
      </c>
      <c r="V74" s="11">
        <v>3.09</v>
      </c>
      <c r="W74" s="11">
        <v>6.32</v>
      </c>
      <c r="X74" s="11">
        <v>5.17</v>
      </c>
    </row>
    <row r="75" spans="1:24" x14ac:dyDescent="0.25">
      <c r="A75" s="194" t="s">
        <v>177</v>
      </c>
      <c r="B75" s="200">
        <v>2.8125</v>
      </c>
      <c r="C75" s="200">
        <v>3.125</v>
      </c>
      <c r="D75" s="200">
        <f t="shared" si="6"/>
        <v>3.4722222222222223</v>
      </c>
      <c r="E75" s="200">
        <f t="shared" si="6"/>
        <v>3.8580246913580245</v>
      </c>
      <c r="F75" s="200">
        <f t="shared" si="6"/>
        <v>4.2866941015089157</v>
      </c>
      <c r="G75" s="200">
        <f t="shared" si="6"/>
        <v>4.7629934461210173</v>
      </c>
      <c r="H75" s="200">
        <f t="shared" si="7"/>
        <v>5.2922149401344631</v>
      </c>
      <c r="I75" s="200">
        <f t="shared" si="7"/>
        <v>5.8802388223716253</v>
      </c>
      <c r="J75" s="11">
        <v>2.2799999999999998</v>
      </c>
      <c r="K75" s="200">
        <f t="shared" si="8"/>
        <v>2.5333333333333332</v>
      </c>
      <c r="L75" s="11">
        <v>3.51</v>
      </c>
      <c r="M75" s="200">
        <f t="shared" si="9"/>
        <v>3.6947368421052631</v>
      </c>
      <c r="N75" s="200">
        <f t="shared" si="9"/>
        <v>3.8891966759002772</v>
      </c>
      <c r="O75" s="11">
        <v>3.58</v>
      </c>
      <c r="P75" s="11">
        <v>3.87</v>
      </c>
      <c r="Q75" s="11">
        <v>4.7699999999999996</v>
      </c>
      <c r="R75" s="11">
        <v>5.21</v>
      </c>
      <c r="S75" s="11">
        <v>5.2</v>
      </c>
      <c r="T75" s="11">
        <v>6.08</v>
      </c>
      <c r="U75" s="11">
        <v>3.04</v>
      </c>
      <c r="V75" s="11">
        <v>3.16</v>
      </c>
      <c r="W75" s="11">
        <v>6.46</v>
      </c>
      <c r="X75" s="11">
        <v>5.29</v>
      </c>
    </row>
    <row r="76" spans="1:24" x14ac:dyDescent="0.25">
      <c r="A76" s="194" t="s">
        <v>179</v>
      </c>
      <c r="B76" s="200">
        <v>2.8749999999999996</v>
      </c>
      <c r="C76" s="200">
        <v>3.1874999999999996</v>
      </c>
      <c r="D76" s="200">
        <f t="shared" si="6"/>
        <v>3.5416666666666661</v>
      </c>
      <c r="E76" s="200">
        <f t="shared" si="6"/>
        <v>3.9351851851851842</v>
      </c>
      <c r="F76" s="200">
        <f t="shared" si="6"/>
        <v>4.3724279835390938</v>
      </c>
      <c r="G76" s="200">
        <f t="shared" si="6"/>
        <v>4.858253315043437</v>
      </c>
      <c r="H76" s="200">
        <f t="shared" si="7"/>
        <v>5.3980592389371518</v>
      </c>
      <c r="I76" s="200">
        <f t="shared" si="7"/>
        <v>5.997843598819057</v>
      </c>
      <c r="J76" s="11">
        <v>2.33</v>
      </c>
      <c r="K76" s="200">
        <f t="shared" si="8"/>
        <v>2.588888888888889</v>
      </c>
      <c r="L76" s="11">
        <v>3.6</v>
      </c>
      <c r="M76" s="200">
        <f t="shared" si="9"/>
        <v>3.7894736842105265</v>
      </c>
      <c r="N76" s="200">
        <f t="shared" si="9"/>
        <v>3.9889196675900283</v>
      </c>
      <c r="O76" s="11">
        <v>3.65</v>
      </c>
      <c r="P76" s="11">
        <v>3.97</v>
      </c>
      <c r="Q76" s="11">
        <v>4.8899999999999997</v>
      </c>
      <c r="R76" s="11">
        <v>5.33</v>
      </c>
      <c r="S76" s="11">
        <v>5.32</v>
      </c>
      <c r="T76" s="11">
        <v>6.23</v>
      </c>
      <c r="U76" s="11">
        <v>3.11</v>
      </c>
      <c r="V76" s="11">
        <v>3.24</v>
      </c>
      <c r="W76" s="11">
        <v>6.62</v>
      </c>
      <c r="X76" s="11">
        <v>5.42</v>
      </c>
    </row>
    <row r="77" spans="1:24" x14ac:dyDescent="0.25">
      <c r="A77" s="194" t="s">
        <v>180</v>
      </c>
      <c r="B77" s="200">
        <v>2.9375</v>
      </c>
      <c r="C77" s="200">
        <v>3.2624999999999997</v>
      </c>
      <c r="D77" s="200">
        <f t="shared" si="6"/>
        <v>3.6249999999999996</v>
      </c>
      <c r="E77" s="200">
        <f t="shared" si="6"/>
        <v>4.0277777777777768</v>
      </c>
      <c r="F77" s="200">
        <f t="shared" si="6"/>
        <v>4.4753086419753076</v>
      </c>
      <c r="G77" s="200">
        <f t="shared" si="6"/>
        <v>4.972565157750342</v>
      </c>
      <c r="H77" s="200">
        <f t="shared" si="7"/>
        <v>5.5250723975003799</v>
      </c>
      <c r="I77" s="200">
        <f t="shared" si="7"/>
        <v>6.1389693305559776</v>
      </c>
      <c r="J77" s="11">
        <v>2.38</v>
      </c>
      <c r="K77" s="200">
        <f t="shared" si="8"/>
        <v>2.6444444444444444</v>
      </c>
      <c r="L77" s="11">
        <v>3.68</v>
      </c>
      <c r="M77" s="200">
        <f t="shared" si="9"/>
        <v>3.8736842105263163</v>
      </c>
      <c r="N77" s="200">
        <f t="shared" si="9"/>
        <v>4.0775623268698071</v>
      </c>
      <c r="O77" s="11">
        <v>3.73</v>
      </c>
      <c r="P77" s="11">
        <v>4.0599999999999996</v>
      </c>
      <c r="Q77" s="11">
        <v>4.99</v>
      </c>
      <c r="R77" s="11">
        <v>5.45</v>
      </c>
      <c r="S77" s="11">
        <v>5.43</v>
      </c>
      <c r="T77" s="11">
        <v>6.37</v>
      </c>
      <c r="U77" s="11">
        <v>3.17</v>
      </c>
      <c r="V77" s="11">
        <v>3.3</v>
      </c>
      <c r="W77" s="11">
        <v>6.76</v>
      </c>
      <c r="X77" s="11">
        <v>5.54</v>
      </c>
    </row>
    <row r="78" spans="1:24" x14ac:dyDescent="0.25">
      <c r="A78" s="194" t="s">
        <v>182</v>
      </c>
      <c r="B78" s="200">
        <v>3.0125000000000002</v>
      </c>
      <c r="C78" s="200">
        <v>3.3374999999999999</v>
      </c>
      <c r="D78" s="200">
        <f t="shared" si="6"/>
        <v>3.708333333333333</v>
      </c>
      <c r="E78" s="200">
        <f t="shared" si="6"/>
        <v>4.1203703703703702</v>
      </c>
      <c r="F78" s="200">
        <f t="shared" si="6"/>
        <v>4.5781893004115224</v>
      </c>
      <c r="G78" s="200">
        <f t="shared" si="6"/>
        <v>5.086877000457247</v>
      </c>
      <c r="H78" s="200">
        <f t="shared" si="7"/>
        <v>5.6520855560636081</v>
      </c>
      <c r="I78" s="200">
        <f t="shared" si="7"/>
        <v>6.2800950622928973</v>
      </c>
      <c r="J78" s="11">
        <v>2.4300000000000002</v>
      </c>
      <c r="K78" s="200">
        <f t="shared" si="8"/>
        <v>2.7</v>
      </c>
      <c r="L78" s="11">
        <v>3.76</v>
      </c>
      <c r="M78" s="200">
        <f t="shared" si="9"/>
        <v>3.9578947368421051</v>
      </c>
      <c r="N78" s="200">
        <f t="shared" si="9"/>
        <v>4.1662049861495847</v>
      </c>
      <c r="O78" s="11">
        <v>3.81</v>
      </c>
      <c r="P78" s="11">
        <v>4.13</v>
      </c>
      <c r="Q78" s="11">
        <v>5.0999999999999996</v>
      </c>
      <c r="R78" s="11">
        <v>5.58</v>
      </c>
      <c r="S78" s="11">
        <v>5.55</v>
      </c>
      <c r="T78" s="11">
        <v>6.5</v>
      </c>
      <c r="U78" s="11">
        <v>3.24</v>
      </c>
      <c r="V78" s="11">
        <v>3.38</v>
      </c>
      <c r="W78" s="11">
        <v>6.9</v>
      </c>
      <c r="X78" s="11">
        <v>5.66</v>
      </c>
    </row>
    <row r="79" spans="1:24" x14ac:dyDescent="0.25">
      <c r="A79" s="194" t="s">
        <v>184</v>
      </c>
      <c r="B79" s="200">
        <v>3.0749999999999997</v>
      </c>
      <c r="C79" s="200">
        <v>3.4</v>
      </c>
      <c r="D79" s="200">
        <f t="shared" si="6"/>
        <v>3.7777777777777777</v>
      </c>
      <c r="E79" s="200">
        <f t="shared" si="6"/>
        <v>4.1975308641975309</v>
      </c>
      <c r="F79" s="200">
        <f t="shared" si="6"/>
        <v>4.6639231824417005</v>
      </c>
      <c r="G79" s="200">
        <f t="shared" si="6"/>
        <v>5.1821368693796668</v>
      </c>
      <c r="H79" s="200">
        <f t="shared" si="7"/>
        <v>5.7579298548662967</v>
      </c>
      <c r="I79" s="200">
        <f t="shared" si="7"/>
        <v>6.3976998387403299</v>
      </c>
      <c r="J79" s="11">
        <v>2.48</v>
      </c>
      <c r="K79" s="200">
        <f t="shared" si="8"/>
        <v>2.7555555555555555</v>
      </c>
      <c r="L79" s="11">
        <v>3.84</v>
      </c>
      <c r="M79" s="200">
        <f t="shared" si="9"/>
        <v>4.0421052631578949</v>
      </c>
      <c r="N79" s="200">
        <f t="shared" si="9"/>
        <v>4.2548476454293631</v>
      </c>
      <c r="O79" s="11">
        <v>3.9</v>
      </c>
      <c r="P79" s="11">
        <v>4.2300000000000004</v>
      </c>
      <c r="Q79" s="11">
        <v>5.21</v>
      </c>
      <c r="R79" s="11">
        <v>5.69</v>
      </c>
      <c r="S79" s="11">
        <v>5.67</v>
      </c>
      <c r="T79" s="11">
        <v>6.64</v>
      </c>
      <c r="U79" s="11">
        <v>3.32</v>
      </c>
      <c r="V79" s="11">
        <v>3.45</v>
      </c>
      <c r="W79" s="11">
        <v>7.05</v>
      </c>
      <c r="X79" s="11">
        <v>5.77</v>
      </c>
    </row>
    <row r="80" spans="1:24" x14ac:dyDescent="0.25">
      <c r="A80" s="194" t="s">
        <v>186</v>
      </c>
      <c r="B80" s="200">
        <v>3.1374999999999997</v>
      </c>
      <c r="C80" s="200">
        <v>3.4749999999999996</v>
      </c>
      <c r="D80" s="200">
        <f t="shared" si="6"/>
        <v>3.8611111111111107</v>
      </c>
      <c r="E80" s="200">
        <f t="shared" si="6"/>
        <v>4.2901234567901225</v>
      </c>
      <c r="F80" s="200">
        <f t="shared" si="6"/>
        <v>4.7668038408779134</v>
      </c>
      <c r="G80" s="200">
        <f t="shared" si="6"/>
        <v>5.29644871208657</v>
      </c>
      <c r="H80" s="200">
        <f t="shared" si="7"/>
        <v>5.8849430134295222</v>
      </c>
      <c r="I80" s="200">
        <f t="shared" si="7"/>
        <v>6.5388255704772469</v>
      </c>
      <c r="J80" s="11">
        <v>2.54</v>
      </c>
      <c r="K80" s="200">
        <f t="shared" si="8"/>
        <v>2.8222222222222224</v>
      </c>
      <c r="L80" s="11">
        <v>3.91</v>
      </c>
      <c r="M80" s="200">
        <f t="shared" si="9"/>
        <v>4.1157894736842104</v>
      </c>
      <c r="N80" s="200">
        <f t="shared" si="9"/>
        <v>4.3324099722991694</v>
      </c>
      <c r="O80" s="11">
        <v>3.98</v>
      </c>
      <c r="P80" s="11">
        <v>4.32</v>
      </c>
      <c r="Q80" s="11">
        <v>5.32</v>
      </c>
      <c r="R80" s="11">
        <v>5.81</v>
      </c>
      <c r="S80" s="11">
        <v>5.79</v>
      </c>
      <c r="T80" s="11">
        <v>6.79</v>
      </c>
      <c r="U80" s="11">
        <v>3.38</v>
      </c>
      <c r="V80" s="11">
        <v>3.52</v>
      </c>
      <c r="W80" s="11">
        <v>7.2</v>
      </c>
      <c r="X80" s="11">
        <v>5.9</v>
      </c>
    </row>
    <row r="81" spans="1:24" x14ac:dyDescent="0.25">
      <c r="A81" s="194" t="s">
        <v>188</v>
      </c>
      <c r="B81" s="200">
        <v>3.1874999999999996</v>
      </c>
      <c r="C81" s="200">
        <v>3.5375000000000001</v>
      </c>
      <c r="D81" s="200">
        <f t="shared" si="6"/>
        <v>3.9305555555555554</v>
      </c>
      <c r="E81" s="200">
        <f t="shared" si="6"/>
        <v>4.367283950617284</v>
      </c>
      <c r="F81" s="200">
        <f t="shared" si="6"/>
        <v>4.8525377229080933</v>
      </c>
      <c r="G81" s="200">
        <f t="shared" si="6"/>
        <v>5.3917085810089924</v>
      </c>
      <c r="H81" s="200">
        <f t="shared" si="7"/>
        <v>5.9907873122322135</v>
      </c>
      <c r="I81" s="200">
        <f t="shared" si="7"/>
        <v>6.6564303469246813</v>
      </c>
      <c r="J81" s="11">
        <v>2.59</v>
      </c>
      <c r="K81" s="200">
        <f t="shared" si="8"/>
        <v>2.8777777777777778</v>
      </c>
      <c r="L81" s="11">
        <v>3.99</v>
      </c>
      <c r="M81" s="200">
        <f t="shared" si="9"/>
        <v>4.2</v>
      </c>
      <c r="N81" s="200">
        <f t="shared" si="9"/>
        <v>4.4210526315789478</v>
      </c>
      <c r="O81" s="11">
        <v>4.0599999999999996</v>
      </c>
      <c r="P81" s="11">
        <v>4.41</v>
      </c>
      <c r="Q81" s="11">
        <v>5.42</v>
      </c>
      <c r="R81" s="11">
        <v>5.93</v>
      </c>
      <c r="S81" s="11">
        <v>5.9</v>
      </c>
      <c r="T81" s="11">
        <v>6.92</v>
      </c>
      <c r="U81" s="11">
        <v>3.45</v>
      </c>
      <c r="V81" s="11">
        <v>3.59</v>
      </c>
      <c r="W81" s="11">
        <v>7.35</v>
      </c>
      <c r="X81" s="11">
        <v>6.02</v>
      </c>
    </row>
    <row r="82" spans="1:24" x14ac:dyDescent="0.25">
      <c r="A82" s="194" t="s">
        <v>190</v>
      </c>
      <c r="B82" s="200">
        <v>2.3374999999999999</v>
      </c>
      <c r="C82" s="200">
        <v>2.6</v>
      </c>
      <c r="D82" s="200">
        <f t="shared" si="6"/>
        <v>2.8888888888888888</v>
      </c>
      <c r="E82" s="200">
        <f t="shared" si="6"/>
        <v>3.2098765432098766</v>
      </c>
      <c r="F82" s="200">
        <f t="shared" si="6"/>
        <v>3.5665294924554183</v>
      </c>
      <c r="G82" s="200">
        <f t="shared" si="6"/>
        <v>3.9628105471726869</v>
      </c>
      <c r="H82" s="200">
        <f t="shared" si="7"/>
        <v>4.4031228301918741</v>
      </c>
      <c r="I82" s="200">
        <f t="shared" si="7"/>
        <v>4.892358700213193</v>
      </c>
      <c r="J82" s="11">
        <v>1.9</v>
      </c>
      <c r="K82" s="200">
        <f t="shared" si="8"/>
        <v>2.1111111111111112</v>
      </c>
      <c r="L82" s="11">
        <v>2.93</v>
      </c>
      <c r="M82" s="200">
        <f t="shared" si="9"/>
        <v>3.0842105263157897</v>
      </c>
      <c r="N82" s="200">
        <f t="shared" si="9"/>
        <v>3.2465373961218842</v>
      </c>
      <c r="O82" s="11">
        <v>2.96</v>
      </c>
      <c r="P82" s="11">
        <v>3.22</v>
      </c>
      <c r="Q82" s="11">
        <v>3.98</v>
      </c>
      <c r="R82" s="11">
        <v>4.34</v>
      </c>
      <c r="S82" s="11">
        <v>4.33</v>
      </c>
      <c r="T82" s="11">
        <v>5.07</v>
      </c>
      <c r="U82" s="11">
        <v>2.52</v>
      </c>
      <c r="V82" s="11">
        <v>2.63</v>
      </c>
      <c r="W82" s="11">
        <v>5.38</v>
      </c>
      <c r="X82" s="11">
        <v>4.41</v>
      </c>
    </row>
    <row r="83" spans="1:24" x14ac:dyDescent="0.25">
      <c r="A83" s="194" t="s">
        <v>192</v>
      </c>
      <c r="B83" s="200">
        <v>2.4</v>
      </c>
      <c r="C83" s="200">
        <v>2.6624999999999996</v>
      </c>
      <c r="D83" s="200">
        <f t="shared" si="6"/>
        <v>2.958333333333333</v>
      </c>
      <c r="E83" s="200">
        <f t="shared" si="6"/>
        <v>3.2870370370370368</v>
      </c>
      <c r="F83" s="200">
        <f t="shared" si="6"/>
        <v>3.6522633744855963</v>
      </c>
      <c r="G83" s="200">
        <f t="shared" si="6"/>
        <v>4.0580704160951067</v>
      </c>
      <c r="H83" s="200">
        <f t="shared" si="7"/>
        <v>4.5089671289945628</v>
      </c>
      <c r="I83" s="200">
        <f t="shared" si="7"/>
        <v>5.0099634766606256</v>
      </c>
      <c r="J83" s="11">
        <v>1.95</v>
      </c>
      <c r="K83" s="200">
        <f t="shared" si="8"/>
        <v>2.1666666666666665</v>
      </c>
      <c r="L83" s="11">
        <v>3</v>
      </c>
      <c r="M83" s="200">
        <f t="shared" si="9"/>
        <v>3.1578947368421053</v>
      </c>
      <c r="N83" s="200">
        <f t="shared" si="9"/>
        <v>3.32409972299169</v>
      </c>
      <c r="O83" s="11">
        <v>3.06</v>
      </c>
      <c r="P83" s="11">
        <v>3.32</v>
      </c>
      <c r="Q83" s="11">
        <v>4.08</v>
      </c>
      <c r="R83" s="11">
        <v>4.46</v>
      </c>
      <c r="S83" s="11">
        <v>4.45</v>
      </c>
      <c r="T83" s="11">
        <v>5.21</v>
      </c>
      <c r="U83" s="11">
        <v>2.6</v>
      </c>
      <c r="V83" s="11">
        <v>2.7</v>
      </c>
      <c r="W83" s="11">
        <v>5.53</v>
      </c>
      <c r="X83" s="11">
        <v>4.54</v>
      </c>
    </row>
    <row r="84" spans="1:24" x14ac:dyDescent="0.25">
      <c r="A84" s="194" t="s">
        <v>194</v>
      </c>
      <c r="B84" s="200">
        <v>2.4749999999999996</v>
      </c>
      <c r="C84" s="200">
        <v>2.75</v>
      </c>
      <c r="D84" s="200">
        <f t="shared" si="6"/>
        <v>3.0555555555555554</v>
      </c>
      <c r="E84" s="200">
        <f t="shared" si="6"/>
        <v>3.3950617283950613</v>
      </c>
      <c r="F84" s="200">
        <f t="shared" si="6"/>
        <v>3.7722908093278456</v>
      </c>
      <c r="G84" s="200">
        <f t="shared" si="6"/>
        <v>4.1914342325864951</v>
      </c>
      <c r="H84" s="200">
        <f t="shared" si="7"/>
        <v>4.6571491473183277</v>
      </c>
      <c r="I84" s="200">
        <f t="shared" si="7"/>
        <v>5.1746101636870305</v>
      </c>
      <c r="J84" s="11">
        <v>2</v>
      </c>
      <c r="K84" s="200">
        <f t="shared" si="8"/>
        <v>2.2222222222222223</v>
      </c>
      <c r="L84" s="11">
        <v>3.09</v>
      </c>
      <c r="M84" s="200">
        <f t="shared" si="9"/>
        <v>3.2526315789473683</v>
      </c>
      <c r="N84" s="200">
        <f t="shared" si="9"/>
        <v>3.4238227146814406</v>
      </c>
      <c r="O84" s="11">
        <v>3.15</v>
      </c>
      <c r="P84" s="11">
        <v>3.41</v>
      </c>
      <c r="Q84" s="11">
        <v>4.2</v>
      </c>
      <c r="R84" s="11">
        <v>4.59</v>
      </c>
      <c r="S84" s="11">
        <v>4.58</v>
      </c>
      <c r="T84" s="11">
        <v>5.36</v>
      </c>
      <c r="U84" s="11">
        <v>2.67</v>
      </c>
      <c r="V84" s="11">
        <v>2.78</v>
      </c>
      <c r="W84" s="11">
        <v>5.68</v>
      </c>
      <c r="X84" s="11">
        <v>4.6500000000000004</v>
      </c>
    </row>
    <row r="85" spans="1:24" x14ac:dyDescent="0.25">
      <c r="A85" s="194" t="s">
        <v>196</v>
      </c>
      <c r="B85" s="200">
        <v>2.5374999999999996</v>
      </c>
      <c r="C85" s="200">
        <v>2.8125</v>
      </c>
      <c r="D85" s="200">
        <f t="shared" si="6"/>
        <v>3.125</v>
      </c>
      <c r="E85" s="200">
        <f t="shared" si="6"/>
        <v>3.4722222222222223</v>
      </c>
      <c r="F85" s="200">
        <f t="shared" si="6"/>
        <v>3.8580246913580245</v>
      </c>
      <c r="G85" s="200">
        <f t="shared" si="6"/>
        <v>4.2866941015089157</v>
      </c>
      <c r="H85" s="200">
        <f t="shared" si="7"/>
        <v>4.7629934461210173</v>
      </c>
      <c r="I85" s="200">
        <f t="shared" si="7"/>
        <v>5.2922149401344631</v>
      </c>
      <c r="J85" s="11">
        <v>2.0499999999999998</v>
      </c>
      <c r="K85" s="200">
        <f t="shared" si="8"/>
        <v>2.2777777777777777</v>
      </c>
      <c r="L85" s="11">
        <v>3.17</v>
      </c>
      <c r="M85" s="200">
        <f t="shared" si="9"/>
        <v>3.3368421052631581</v>
      </c>
      <c r="N85" s="200">
        <f t="shared" si="9"/>
        <v>3.5124653739612191</v>
      </c>
      <c r="O85" s="11">
        <v>3.22</v>
      </c>
      <c r="P85" s="11">
        <v>3.5</v>
      </c>
      <c r="Q85" s="11">
        <v>4.32</v>
      </c>
      <c r="R85" s="11">
        <v>4.71</v>
      </c>
      <c r="S85" s="11">
        <v>4.6900000000000004</v>
      </c>
      <c r="T85" s="11">
        <v>5.5</v>
      </c>
      <c r="U85" s="11">
        <v>2.74</v>
      </c>
      <c r="V85" s="11">
        <v>2.85</v>
      </c>
      <c r="W85" s="11">
        <v>5.84</v>
      </c>
      <c r="X85" s="11">
        <v>4.78</v>
      </c>
    </row>
    <row r="86" spans="1:24" x14ac:dyDescent="0.25">
      <c r="A86" s="194" t="s">
        <v>198</v>
      </c>
      <c r="B86" s="200">
        <v>2.6</v>
      </c>
      <c r="C86" s="200">
        <v>2.8874999999999997</v>
      </c>
      <c r="D86" s="200">
        <f t="shared" si="6"/>
        <v>3.208333333333333</v>
      </c>
      <c r="E86" s="200">
        <f t="shared" si="6"/>
        <v>3.5648148148148144</v>
      </c>
      <c r="F86" s="200">
        <f t="shared" si="6"/>
        <v>3.9609053497942384</v>
      </c>
      <c r="G86" s="200">
        <f t="shared" si="6"/>
        <v>4.4010059442158207</v>
      </c>
      <c r="H86" s="200">
        <f t="shared" si="7"/>
        <v>4.8900066046842454</v>
      </c>
      <c r="I86" s="200">
        <f t="shared" si="7"/>
        <v>5.4333406718713837</v>
      </c>
      <c r="J86" s="11">
        <v>2.11</v>
      </c>
      <c r="K86" s="200">
        <f t="shared" si="8"/>
        <v>2.3444444444444441</v>
      </c>
      <c r="L86" s="11">
        <v>3.26</v>
      </c>
      <c r="M86" s="200">
        <f t="shared" si="9"/>
        <v>3.4315789473684211</v>
      </c>
      <c r="N86" s="200">
        <f t="shared" si="9"/>
        <v>3.6121883656509697</v>
      </c>
      <c r="O86" s="11">
        <v>3.32</v>
      </c>
      <c r="P86" s="11">
        <v>3.59</v>
      </c>
      <c r="Q86" s="11">
        <v>4.42</v>
      </c>
      <c r="R86" s="11">
        <v>4.84</v>
      </c>
      <c r="S86" s="11">
        <v>4.82</v>
      </c>
      <c r="T86" s="11">
        <v>5.64</v>
      </c>
      <c r="U86" s="11">
        <v>2.81</v>
      </c>
      <c r="V86" s="11">
        <v>2.93</v>
      </c>
      <c r="W86" s="11">
        <v>5.99</v>
      </c>
      <c r="X86" s="11">
        <v>4.91</v>
      </c>
    </row>
    <row r="87" spans="1:24" x14ac:dyDescent="0.25">
      <c r="A87" s="194" t="s">
        <v>200</v>
      </c>
      <c r="B87" s="200">
        <v>2.6624999999999996</v>
      </c>
      <c r="C87" s="200">
        <v>2.9624999999999999</v>
      </c>
      <c r="D87" s="200">
        <f t="shared" si="6"/>
        <v>3.2916666666666665</v>
      </c>
      <c r="E87" s="200">
        <f t="shared" si="6"/>
        <v>3.657407407407407</v>
      </c>
      <c r="F87" s="200">
        <f t="shared" si="6"/>
        <v>4.0637860082304522</v>
      </c>
      <c r="G87" s="200">
        <f t="shared" si="6"/>
        <v>4.5153177869227248</v>
      </c>
      <c r="H87" s="200">
        <f t="shared" si="7"/>
        <v>5.0170197632474718</v>
      </c>
      <c r="I87" s="200">
        <f t="shared" si="7"/>
        <v>5.5744664036083016</v>
      </c>
      <c r="J87" s="11">
        <v>2.16</v>
      </c>
      <c r="K87" s="200">
        <f t="shared" si="8"/>
        <v>2.4</v>
      </c>
      <c r="L87" s="11">
        <v>3.34</v>
      </c>
      <c r="M87" s="200">
        <f t="shared" si="9"/>
        <v>3.5157894736842104</v>
      </c>
      <c r="N87" s="200">
        <f t="shared" si="9"/>
        <v>3.7008310249307481</v>
      </c>
      <c r="O87" s="11">
        <v>3.39</v>
      </c>
      <c r="P87" s="11">
        <v>3.68</v>
      </c>
      <c r="Q87" s="11">
        <v>4.54</v>
      </c>
      <c r="R87" s="11">
        <v>4.95</v>
      </c>
      <c r="S87" s="11">
        <v>4.9400000000000004</v>
      </c>
      <c r="T87" s="11">
        <v>5.79</v>
      </c>
      <c r="U87" s="11">
        <v>2.89</v>
      </c>
      <c r="V87" s="11">
        <v>3</v>
      </c>
      <c r="W87" s="11">
        <v>6.15</v>
      </c>
      <c r="X87" s="11">
        <v>5.03</v>
      </c>
    </row>
    <row r="88" spans="1:24" x14ac:dyDescent="0.25">
      <c r="A88" s="194" t="s">
        <v>201</v>
      </c>
      <c r="B88" s="200">
        <v>2.7250000000000001</v>
      </c>
      <c r="C88" s="200">
        <v>3.0375000000000001</v>
      </c>
      <c r="D88" s="200">
        <f t="shared" si="6"/>
        <v>3.375</v>
      </c>
      <c r="E88" s="200">
        <f t="shared" si="6"/>
        <v>3.75</v>
      </c>
      <c r="F88" s="200">
        <f t="shared" si="6"/>
        <v>4.166666666666667</v>
      </c>
      <c r="G88" s="200">
        <f t="shared" si="6"/>
        <v>4.6296296296296298</v>
      </c>
      <c r="H88" s="200">
        <f t="shared" si="7"/>
        <v>5.1440329218106999</v>
      </c>
      <c r="I88" s="200">
        <f t="shared" si="7"/>
        <v>5.7155921353452221</v>
      </c>
      <c r="J88" s="11">
        <v>2.21</v>
      </c>
      <c r="K88" s="200">
        <f t="shared" si="8"/>
        <v>2.4555555555555553</v>
      </c>
      <c r="L88" s="11">
        <v>3.42</v>
      </c>
      <c r="M88" s="200">
        <f t="shared" si="9"/>
        <v>3.6</v>
      </c>
      <c r="N88" s="200">
        <f t="shared" si="9"/>
        <v>3.7894736842105265</v>
      </c>
      <c r="O88" s="11">
        <v>3.48</v>
      </c>
      <c r="P88" s="11">
        <v>3.77</v>
      </c>
      <c r="Q88" s="11">
        <v>4.6500000000000004</v>
      </c>
      <c r="R88" s="11">
        <v>5.08</v>
      </c>
      <c r="S88" s="11">
        <v>5.07</v>
      </c>
      <c r="T88" s="11">
        <v>5.93</v>
      </c>
      <c r="U88" s="11">
        <v>2.96</v>
      </c>
      <c r="V88" s="11">
        <v>3.08</v>
      </c>
      <c r="W88" s="11">
        <v>6.29</v>
      </c>
      <c r="X88" s="11">
        <v>5.16</v>
      </c>
    </row>
    <row r="89" spans="1:24" x14ac:dyDescent="0.25">
      <c r="A89" s="194" t="s">
        <v>203</v>
      </c>
      <c r="B89" s="200">
        <v>2.8125</v>
      </c>
      <c r="C89" s="200">
        <v>3.125</v>
      </c>
      <c r="D89" s="200">
        <f t="shared" si="6"/>
        <v>3.4722222222222223</v>
      </c>
      <c r="E89" s="200">
        <f t="shared" si="6"/>
        <v>3.8580246913580245</v>
      </c>
      <c r="F89" s="200">
        <f t="shared" si="6"/>
        <v>4.2866941015089157</v>
      </c>
      <c r="G89" s="200">
        <f t="shared" si="6"/>
        <v>4.7629934461210173</v>
      </c>
      <c r="H89" s="200">
        <f t="shared" si="7"/>
        <v>5.2922149401344631</v>
      </c>
      <c r="I89" s="200">
        <f t="shared" si="7"/>
        <v>5.8802388223716253</v>
      </c>
      <c r="J89" s="11">
        <v>2.2799999999999998</v>
      </c>
      <c r="K89" s="200">
        <f t="shared" si="8"/>
        <v>2.5333333333333332</v>
      </c>
      <c r="L89" s="11">
        <v>3.51</v>
      </c>
      <c r="M89" s="200">
        <f t="shared" si="9"/>
        <v>3.6947368421052631</v>
      </c>
      <c r="N89" s="200">
        <f t="shared" si="9"/>
        <v>3.8891966759002772</v>
      </c>
      <c r="O89" s="11">
        <v>3.56</v>
      </c>
      <c r="P89" s="11">
        <v>3.86</v>
      </c>
      <c r="Q89" s="11">
        <v>4.7699999999999996</v>
      </c>
      <c r="R89" s="11">
        <v>5.2</v>
      </c>
      <c r="S89" s="11">
        <v>5.19</v>
      </c>
      <c r="T89" s="11">
        <v>6.07</v>
      </c>
      <c r="U89" s="11">
        <v>3.03</v>
      </c>
      <c r="V89" s="11">
        <v>3.16</v>
      </c>
      <c r="W89" s="11">
        <v>6.45</v>
      </c>
      <c r="X89" s="11">
        <v>5.29</v>
      </c>
    </row>
    <row r="90" spans="1:24" x14ac:dyDescent="0.25">
      <c r="A90" s="194" t="s">
        <v>205</v>
      </c>
      <c r="B90" s="200">
        <v>2.8749999999999996</v>
      </c>
      <c r="C90" s="200">
        <v>3.1874999999999996</v>
      </c>
      <c r="D90" s="200">
        <f t="shared" si="6"/>
        <v>3.5416666666666661</v>
      </c>
      <c r="E90" s="200">
        <f t="shared" si="6"/>
        <v>3.9351851851851842</v>
      </c>
      <c r="F90" s="200">
        <f t="shared" si="6"/>
        <v>4.3724279835390938</v>
      </c>
      <c r="G90" s="200">
        <f t="shared" si="6"/>
        <v>4.858253315043437</v>
      </c>
      <c r="H90" s="200">
        <f t="shared" si="7"/>
        <v>5.3980592389371518</v>
      </c>
      <c r="I90" s="200">
        <f t="shared" si="7"/>
        <v>5.997843598819057</v>
      </c>
      <c r="J90" s="11">
        <v>2.33</v>
      </c>
      <c r="K90" s="200">
        <f t="shared" si="8"/>
        <v>2.588888888888889</v>
      </c>
      <c r="L90" s="11">
        <v>3.59</v>
      </c>
      <c r="M90" s="200">
        <f t="shared" si="9"/>
        <v>3.7789473684210528</v>
      </c>
      <c r="N90" s="200">
        <f t="shared" si="9"/>
        <v>3.9778393351800556</v>
      </c>
      <c r="O90" s="11">
        <v>3.65</v>
      </c>
      <c r="P90" s="11">
        <v>3.95</v>
      </c>
      <c r="Q90" s="11">
        <v>4.88</v>
      </c>
      <c r="R90" s="11">
        <v>5.33</v>
      </c>
      <c r="S90" s="11">
        <v>5.32</v>
      </c>
      <c r="T90" s="11">
        <v>6.23</v>
      </c>
      <c r="U90" s="11">
        <v>3.11</v>
      </c>
      <c r="V90" s="11">
        <v>3.22</v>
      </c>
      <c r="W90" s="11">
        <v>6.6</v>
      </c>
      <c r="X90" s="11">
        <v>5.41</v>
      </c>
    </row>
    <row r="91" spans="1:24" x14ac:dyDescent="0.25">
      <c r="A91" s="194" t="s">
        <v>207</v>
      </c>
      <c r="B91" s="200">
        <v>2.9375</v>
      </c>
      <c r="C91" s="200">
        <v>3.2624999999999997</v>
      </c>
      <c r="D91" s="200">
        <f t="shared" si="6"/>
        <v>3.6249999999999996</v>
      </c>
      <c r="E91" s="200">
        <f t="shared" si="6"/>
        <v>4.0277777777777768</v>
      </c>
      <c r="F91" s="200">
        <f t="shared" si="6"/>
        <v>4.4753086419753076</v>
      </c>
      <c r="G91" s="200">
        <f t="shared" si="6"/>
        <v>4.972565157750342</v>
      </c>
      <c r="H91" s="200">
        <f t="shared" si="7"/>
        <v>5.5250723975003799</v>
      </c>
      <c r="I91" s="200">
        <f t="shared" si="7"/>
        <v>6.1389693305559776</v>
      </c>
      <c r="J91" s="11">
        <v>2.38</v>
      </c>
      <c r="K91" s="200">
        <f t="shared" si="8"/>
        <v>2.6444444444444444</v>
      </c>
      <c r="L91" s="11">
        <v>3.68</v>
      </c>
      <c r="M91" s="200">
        <f t="shared" si="9"/>
        <v>3.8736842105263163</v>
      </c>
      <c r="N91" s="200">
        <f t="shared" si="9"/>
        <v>4.0775623268698071</v>
      </c>
      <c r="O91" s="11">
        <v>3.73</v>
      </c>
      <c r="P91" s="11">
        <v>4.0599999999999996</v>
      </c>
      <c r="Q91" s="11">
        <v>4.99</v>
      </c>
      <c r="R91" s="11">
        <v>5.45</v>
      </c>
      <c r="S91" s="11">
        <v>5.43</v>
      </c>
      <c r="T91" s="11">
        <v>6.37</v>
      </c>
      <c r="U91" s="11">
        <v>3.17</v>
      </c>
      <c r="V91" s="11">
        <v>3.3</v>
      </c>
      <c r="W91" s="11">
        <v>6.76</v>
      </c>
      <c r="X91" s="11">
        <v>5.54</v>
      </c>
    </row>
    <row r="92" spans="1:24" x14ac:dyDescent="0.25">
      <c r="A92" s="194" t="s">
        <v>209</v>
      </c>
      <c r="B92" s="200">
        <v>3.0125000000000002</v>
      </c>
      <c r="C92" s="200">
        <v>3.3374999999999999</v>
      </c>
      <c r="D92" s="200">
        <f t="shared" si="6"/>
        <v>3.708333333333333</v>
      </c>
      <c r="E92" s="200">
        <f t="shared" si="6"/>
        <v>4.1203703703703702</v>
      </c>
      <c r="F92" s="200">
        <f t="shared" si="6"/>
        <v>4.5781893004115224</v>
      </c>
      <c r="G92" s="200">
        <f t="shared" si="6"/>
        <v>5.086877000457247</v>
      </c>
      <c r="H92" s="200">
        <f t="shared" si="7"/>
        <v>5.6520855560636081</v>
      </c>
      <c r="I92" s="200">
        <f t="shared" si="7"/>
        <v>6.2800950622928973</v>
      </c>
      <c r="J92" s="11">
        <v>2.4300000000000002</v>
      </c>
      <c r="K92" s="200">
        <f t="shared" si="8"/>
        <v>2.7</v>
      </c>
      <c r="L92" s="11">
        <v>3.76</v>
      </c>
      <c r="M92" s="200">
        <f t="shared" si="9"/>
        <v>3.9578947368421051</v>
      </c>
      <c r="N92" s="200">
        <f t="shared" si="9"/>
        <v>4.1662049861495847</v>
      </c>
      <c r="O92" s="11">
        <v>3.82</v>
      </c>
      <c r="P92" s="11">
        <v>4.1500000000000004</v>
      </c>
      <c r="Q92" s="11">
        <v>5.1100000000000003</v>
      </c>
      <c r="R92" s="11">
        <v>5.58</v>
      </c>
      <c r="S92" s="11">
        <v>5.56</v>
      </c>
      <c r="T92" s="11">
        <v>6.51</v>
      </c>
      <c r="U92" s="11">
        <v>3.25</v>
      </c>
      <c r="V92" s="11">
        <v>3.38</v>
      </c>
      <c r="W92" s="11">
        <v>6.92</v>
      </c>
      <c r="X92" s="11">
        <v>5.67</v>
      </c>
    </row>
    <row r="93" spans="1:24" x14ac:dyDescent="0.25">
      <c r="A93" s="194" t="s">
        <v>210</v>
      </c>
      <c r="B93" s="200">
        <v>3.0749999999999997</v>
      </c>
      <c r="C93" s="200">
        <v>3.4124999999999996</v>
      </c>
      <c r="D93" s="200">
        <f t="shared" si="6"/>
        <v>3.7916666666666661</v>
      </c>
      <c r="E93" s="200">
        <f t="shared" si="6"/>
        <v>4.2129629629629619</v>
      </c>
      <c r="F93" s="200">
        <f t="shared" si="6"/>
        <v>4.6810699588477354</v>
      </c>
      <c r="G93" s="200">
        <f t="shared" si="6"/>
        <v>5.2011888431641502</v>
      </c>
      <c r="H93" s="200">
        <f t="shared" si="7"/>
        <v>5.7790987146268336</v>
      </c>
      <c r="I93" s="200">
        <f t="shared" si="7"/>
        <v>6.4212207940298152</v>
      </c>
      <c r="J93" s="11">
        <v>2.48</v>
      </c>
      <c r="K93" s="200">
        <f t="shared" si="8"/>
        <v>2.7555555555555555</v>
      </c>
      <c r="L93" s="11">
        <v>3.85</v>
      </c>
      <c r="M93" s="200">
        <f t="shared" si="9"/>
        <v>4.052631578947369</v>
      </c>
      <c r="N93" s="200">
        <f t="shared" si="9"/>
        <v>4.2659279778393362</v>
      </c>
      <c r="O93" s="11">
        <v>3.9</v>
      </c>
      <c r="P93" s="11">
        <v>4.24</v>
      </c>
      <c r="Q93" s="11">
        <v>5.21</v>
      </c>
      <c r="R93" s="11">
        <v>5.71</v>
      </c>
      <c r="S93" s="11">
        <v>5.68</v>
      </c>
      <c r="T93" s="11">
        <v>6.66</v>
      </c>
      <c r="U93" s="11">
        <v>3.32</v>
      </c>
      <c r="V93" s="11">
        <v>3.46</v>
      </c>
      <c r="W93" s="11">
        <v>7.06</v>
      </c>
      <c r="X93" s="11">
        <v>5.79</v>
      </c>
    </row>
    <row r="94" spans="1:24" x14ac:dyDescent="0.25">
      <c r="A94" s="194" t="s">
        <v>213</v>
      </c>
      <c r="B94" s="200">
        <v>3.1374999999999997</v>
      </c>
      <c r="C94" s="200">
        <v>3.4749999999999996</v>
      </c>
      <c r="D94" s="200">
        <f t="shared" si="6"/>
        <v>3.8611111111111107</v>
      </c>
      <c r="E94" s="200">
        <f t="shared" si="6"/>
        <v>4.2901234567901225</v>
      </c>
      <c r="F94" s="200">
        <f t="shared" si="6"/>
        <v>4.7668038408779134</v>
      </c>
      <c r="G94" s="200">
        <f t="shared" si="6"/>
        <v>5.29644871208657</v>
      </c>
      <c r="H94" s="200">
        <f t="shared" si="7"/>
        <v>5.8849430134295222</v>
      </c>
      <c r="I94" s="200">
        <f t="shared" si="7"/>
        <v>6.5388255704772469</v>
      </c>
      <c r="J94" s="11">
        <v>2.54</v>
      </c>
      <c r="K94" s="200">
        <f t="shared" si="8"/>
        <v>2.8222222222222224</v>
      </c>
      <c r="L94" s="11">
        <v>3.93</v>
      </c>
      <c r="M94" s="200">
        <f t="shared" si="9"/>
        <v>4.1368421052631579</v>
      </c>
      <c r="N94" s="200">
        <f t="shared" si="9"/>
        <v>4.3545706371191137</v>
      </c>
      <c r="O94" s="11">
        <v>3.99</v>
      </c>
      <c r="P94" s="11">
        <v>4.33</v>
      </c>
      <c r="Q94" s="11">
        <v>5.33</v>
      </c>
      <c r="R94" s="11">
        <v>5.82</v>
      </c>
      <c r="S94" s="11">
        <v>5.81</v>
      </c>
      <c r="T94" s="11">
        <v>6.8</v>
      </c>
      <c r="U94" s="11">
        <v>3.39</v>
      </c>
      <c r="V94" s="11">
        <v>3.52</v>
      </c>
      <c r="W94" s="11">
        <v>7.22</v>
      </c>
      <c r="X94" s="11">
        <v>5.92</v>
      </c>
    </row>
    <row r="95" spans="1:24" x14ac:dyDescent="0.25">
      <c r="A95" s="194" t="s">
        <v>215</v>
      </c>
      <c r="B95" s="200">
        <v>3.1999999999999997</v>
      </c>
      <c r="C95" s="200">
        <v>3.5625</v>
      </c>
      <c r="D95" s="200">
        <f t="shared" si="6"/>
        <v>3.958333333333333</v>
      </c>
      <c r="E95" s="200">
        <f t="shared" si="6"/>
        <v>4.3981481481481479</v>
      </c>
      <c r="F95" s="200">
        <f t="shared" si="6"/>
        <v>4.886831275720164</v>
      </c>
      <c r="G95" s="200">
        <f t="shared" si="6"/>
        <v>5.4298125285779602</v>
      </c>
      <c r="H95" s="200">
        <f t="shared" si="7"/>
        <v>6.033125031753289</v>
      </c>
      <c r="I95" s="200">
        <f t="shared" si="7"/>
        <v>6.7034722575036545</v>
      </c>
      <c r="J95" s="11">
        <v>2.59</v>
      </c>
      <c r="K95" s="200">
        <f t="shared" si="8"/>
        <v>2.8777777777777778</v>
      </c>
      <c r="L95" s="11">
        <v>4</v>
      </c>
      <c r="M95" s="200">
        <f t="shared" si="9"/>
        <v>4.2105263157894735</v>
      </c>
      <c r="N95" s="200">
        <f t="shared" si="9"/>
        <v>4.43213296398892</v>
      </c>
      <c r="O95" s="11">
        <v>4.07</v>
      </c>
      <c r="P95" s="11">
        <v>4.42</v>
      </c>
      <c r="Q95" s="11">
        <v>5.45</v>
      </c>
      <c r="R95" s="11">
        <v>5.95</v>
      </c>
      <c r="S95" s="11">
        <v>5.93</v>
      </c>
      <c r="T95" s="11">
        <v>6.94</v>
      </c>
      <c r="U95" s="11">
        <v>3.46</v>
      </c>
      <c r="V95" s="11">
        <v>3.6</v>
      </c>
      <c r="W95" s="11">
        <v>7.37</v>
      </c>
      <c r="X95" s="11">
        <v>6.05</v>
      </c>
    </row>
    <row r="96" spans="1:24" x14ac:dyDescent="0.25">
      <c r="A96" s="194" t="s">
        <v>217</v>
      </c>
      <c r="B96" s="200">
        <v>3.2624999999999997</v>
      </c>
      <c r="C96" s="200">
        <v>3.6249999999999996</v>
      </c>
      <c r="D96" s="200">
        <f t="shared" si="6"/>
        <v>4.0277777777777768</v>
      </c>
      <c r="E96" s="200">
        <f t="shared" si="6"/>
        <v>4.4753086419753076</v>
      </c>
      <c r="F96" s="200">
        <f t="shared" si="6"/>
        <v>4.972565157750342</v>
      </c>
      <c r="G96" s="200">
        <f t="shared" si="6"/>
        <v>5.5250723975003799</v>
      </c>
      <c r="H96" s="200">
        <f t="shared" si="7"/>
        <v>6.1389693305559776</v>
      </c>
      <c r="I96" s="200">
        <f t="shared" si="7"/>
        <v>6.8210770339510862</v>
      </c>
      <c r="J96" s="11">
        <v>2.65</v>
      </c>
      <c r="K96" s="200">
        <f t="shared" si="8"/>
        <v>2.9444444444444442</v>
      </c>
      <c r="L96" s="11">
        <v>4.0999999999999996</v>
      </c>
      <c r="M96" s="200">
        <f t="shared" si="9"/>
        <v>4.3157894736842106</v>
      </c>
      <c r="N96" s="200">
        <f t="shared" si="9"/>
        <v>4.5429362880886428</v>
      </c>
      <c r="O96" s="11">
        <v>4.16</v>
      </c>
      <c r="P96" s="11">
        <v>4.51</v>
      </c>
      <c r="Q96" s="11">
        <v>5.56</v>
      </c>
      <c r="R96" s="11">
        <v>6.07</v>
      </c>
      <c r="S96" s="11">
        <v>6.06</v>
      </c>
      <c r="T96" s="11">
        <v>7.09</v>
      </c>
      <c r="U96" s="11">
        <v>3.54</v>
      </c>
      <c r="V96" s="11">
        <v>3.68</v>
      </c>
      <c r="W96" s="11">
        <v>7.53</v>
      </c>
      <c r="X96" s="11">
        <v>6.16</v>
      </c>
    </row>
    <row r="97" spans="1:24" x14ac:dyDescent="0.25">
      <c r="A97" s="194" t="s">
        <v>220</v>
      </c>
      <c r="B97" s="200">
        <v>3.3374999999999999</v>
      </c>
      <c r="C97" s="200">
        <v>3.6999999999999997</v>
      </c>
      <c r="D97" s="200">
        <f t="shared" si="6"/>
        <v>4.1111111111111107</v>
      </c>
      <c r="E97" s="200">
        <f t="shared" si="6"/>
        <v>4.5679012345679011</v>
      </c>
      <c r="F97" s="200">
        <f t="shared" si="6"/>
        <v>5.0754458161865568</v>
      </c>
      <c r="G97" s="200">
        <f t="shared" si="6"/>
        <v>5.6393842402072849</v>
      </c>
      <c r="H97" s="200">
        <f t="shared" si="7"/>
        <v>6.2659824891192049</v>
      </c>
      <c r="I97" s="200">
        <f t="shared" si="7"/>
        <v>6.962202765688005</v>
      </c>
      <c r="J97" s="11">
        <v>2.7</v>
      </c>
      <c r="K97" s="200">
        <f t="shared" si="8"/>
        <v>3</v>
      </c>
      <c r="L97" s="11">
        <v>4.17</v>
      </c>
      <c r="M97" s="200">
        <f t="shared" si="9"/>
        <v>4.3894736842105262</v>
      </c>
      <c r="N97" s="200">
        <f t="shared" si="9"/>
        <v>4.620498614958449</v>
      </c>
      <c r="O97" s="11">
        <v>4.24</v>
      </c>
      <c r="P97" s="11">
        <v>4.5999999999999996</v>
      </c>
      <c r="Q97" s="11">
        <v>5.67</v>
      </c>
      <c r="R97" s="11">
        <v>6.2</v>
      </c>
      <c r="S97" s="11">
        <v>6.18</v>
      </c>
      <c r="T97" s="11">
        <v>7.23</v>
      </c>
      <c r="U97" s="11">
        <v>3.6</v>
      </c>
      <c r="V97" s="11">
        <v>3.76</v>
      </c>
      <c r="W97" s="11">
        <v>7.68</v>
      </c>
      <c r="X97" s="11">
        <v>6.29</v>
      </c>
    </row>
    <row r="98" spans="1:24" x14ac:dyDescent="0.25">
      <c r="A98" s="194" t="s">
        <v>222</v>
      </c>
      <c r="B98" s="200">
        <v>0.70000000000000007</v>
      </c>
      <c r="C98" s="200">
        <v>0.77499999999999991</v>
      </c>
      <c r="D98" s="200">
        <f t="shared" si="6"/>
        <v>0.86111111111111094</v>
      </c>
      <c r="E98" s="200">
        <f t="shared" si="6"/>
        <v>0.95679012345678993</v>
      </c>
      <c r="F98" s="200">
        <f t="shared" si="6"/>
        <v>1.063100137174211</v>
      </c>
      <c r="G98" s="200">
        <f t="shared" si="6"/>
        <v>1.1812223746380122</v>
      </c>
      <c r="H98" s="200">
        <f t="shared" si="7"/>
        <v>1.3124693051533469</v>
      </c>
      <c r="I98" s="200">
        <f t="shared" si="7"/>
        <v>1.4582992279481632</v>
      </c>
      <c r="J98" s="11">
        <v>0.56999999999999995</v>
      </c>
      <c r="K98" s="200">
        <f t="shared" si="8"/>
        <v>0.6333333333333333</v>
      </c>
      <c r="L98" s="11">
        <v>0.87</v>
      </c>
      <c r="M98" s="200">
        <f t="shared" si="9"/>
        <v>0.9157894736842106</v>
      </c>
      <c r="N98" s="200">
        <f t="shared" si="9"/>
        <v>0.96398891966759015</v>
      </c>
      <c r="O98" s="11">
        <v>0.88</v>
      </c>
      <c r="P98" s="11">
        <v>0.96</v>
      </c>
      <c r="Q98" s="11">
        <v>1.18</v>
      </c>
      <c r="R98" s="11">
        <v>1.3</v>
      </c>
      <c r="S98" s="11">
        <v>1.3</v>
      </c>
      <c r="T98" s="11">
        <v>1.52</v>
      </c>
      <c r="U98" s="11">
        <v>0.75</v>
      </c>
      <c r="V98" s="11">
        <v>0.79</v>
      </c>
      <c r="W98" s="11">
        <v>1.61</v>
      </c>
      <c r="X98" s="11">
        <v>1.31</v>
      </c>
    </row>
    <row r="99" spans="1:24" x14ac:dyDescent="0.25">
      <c r="A99" s="194" t="s">
        <v>225</v>
      </c>
      <c r="B99" s="200">
        <v>0.77499999999999991</v>
      </c>
      <c r="C99" s="200">
        <v>0.86249999999999993</v>
      </c>
      <c r="D99" s="200">
        <f t="shared" si="6"/>
        <v>0.95833333333333326</v>
      </c>
      <c r="E99" s="200">
        <f t="shared" si="6"/>
        <v>1.0648148148148147</v>
      </c>
      <c r="F99" s="200">
        <f t="shared" si="6"/>
        <v>1.1831275720164607</v>
      </c>
      <c r="G99" s="200">
        <f t="shared" si="6"/>
        <v>1.3145861911294008</v>
      </c>
      <c r="H99" s="200">
        <f t="shared" si="7"/>
        <v>1.4606513234771119</v>
      </c>
      <c r="I99" s="200">
        <f t="shared" si="7"/>
        <v>1.6229459149745686</v>
      </c>
      <c r="J99" s="11">
        <v>0.62</v>
      </c>
      <c r="K99" s="200">
        <f t="shared" si="8"/>
        <v>0.68888888888888888</v>
      </c>
      <c r="L99" s="11">
        <v>0.96</v>
      </c>
      <c r="M99" s="200">
        <f t="shared" si="9"/>
        <v>1.0105263157894737</v>
      </c>
      <c r="N99" s="200">
        <f t="shared" si="9"/>
        <v>1.0637119113573408</v>
      </c>
      <c r="O99" s="11">
        <v>0.98</v>
      </c>
      <c r="P99" s="11">
        <v>1.07</v>
      </c>
      <c r="Q99" s="11">
        <v>1.31</v>
      </c>
      <c r="R99" s="11">
        <v>1.43</v>
      </c>
      <c r="S99" s="11">
        <v>1.42</v>
      </c>
      <c r="T99" s="11">
        <v>1.66</v>
      </c>
      <c r="U99" s="11">
        <v>0.83</v>
      </c>
      <c r="V99" s="11">
        <v>0.87</v>
      </c>
      <c r="W99" s="11">
        <v>1.77</v>
      </c>
      <c r="X99" s="11">
        <v>1.44</v>
      </c>
    </row>
    <row r="100" spans="1:24" x14ac:dyDescent="0.25">
      <c r="A100" s="194" t="s">
        <v>227</v>
      </c>
      <c r="B100" s="200">
        <v>0.85</v>
      </c>
      <c r="C100" s="200">
        <v>0.92499999999999993</v>
      </c>
      <c r="D100" s="200">
        <f t="shared" si="6"/>
        <v>1.0277777777777777</v>
      </c>
      <c r="E100" s="200">
        <f t="shared" si="6"/>
        <v>1.1419753086419753</v>
      </c>
      <c r="F100" s="200">
        <f t="shared" si="6"/>
        <v>1.2688614540466392</v>
      </c>
      <c r="G100" s="200">
        <f t="shared" si="6"/>
        <v>1.4098460600518212</v>
      </c>
      <c r="H100" s="200">
        <f t="shared" si="7"/>
        <v>1.5664956222798012</v>
      </c>
      <c r="I100" s="200">
        <f t="shared" si="7"/>
        <v>1.7405506914220013</v>
      </c>
      <c r="J100" s="11">
        <v>0.68</v>
      </c>
      <c r="K100" s="200">
        <f t="shared" si="8"/>
        <v>0.75555555555555554</v>
      </c>
      <c r="L100" s="11">
        <v>1.05</v>
      </c>
      <c r="M100" s="200">
        <f t="shared" si="9"/>
        <v>1.1052631578947369</v>
      </c>
      <c r="N100" s="200">
        <f t="shared" si="9"/>
        <v>1.1634349030470916</v>
      </c>
      <c r="O100" s="11">
        <v>1.07</v>
      </c>
      <c r="P100" s="11">
        <v>1.1599999999999999</v>
      </c>
      <c r="Q100" s="11">
        <v>1.43</v>
      </c>
      <c r="R100" s="11">
        <v>1.56</v>
      </c>
      <c r="S100" s="11">
        <v>1.55</v>
      </c>
      <c r="T100" s="11">
        <v>1.82</v>
      </c>
      <c r="U100" s="11">
        <v>0.91</v>
      </c>
      <c r="V100" s="11">
        <v>0.95</v>
      </c>
      <c r="W100" s="11">
        <v>1.92</v>
      </c>
      <c r="X100" s="11">
        <v>1.59</v>
      </c>
    </row>
    <row r="101" spans="1:24" x14ac:dyDescent="0.25">
      <c r="A101" s="194" t="s">
        <v>228</v>
      </c>
      <c r="B101" s="200">
        <v>0.91249999999999998</v>
      </c>
      <c r="C101" s="200">
        <v>1.0125</v>
      </c>
      <c r="D101" s="200">
        <f t="shared" si="6"/>
        <v>1.125</v>
      </c>
      <c r="E101" s="200">
        <f t="shared" si="6"/>
        <v>1.25</v>
      </c>
      <c r="F101" s="200">
        <f t="shared" si="6"/>
        <v>1.3888888888888888</v>
      </c>
      <c r="G101" s="200">
        <f t="shared" si="6"/>
        <v>1.5432098765432098</v>
      </c>
      <c r="H101" s="200">
        <f t="shared" si="7"/>
        <v>1.7146776406035664</v>
      </c>
      <c r="I101" s="200">
        <f t="shared" si="7"/>
        <v>1.9051973784484071</v>
      </c>
      <c r="J101" s="11">
        <v>0.74</v>
      </c>
      <c r="K101" s="200">
        <f t="shared" si="8"/>
        <v>0.82222222222222219</v>
      </c>
      <c r="L101" s="11">
        <v>1.1399999999999999</v>
      </c>
      <c r="M101" s="200">
        <f t="shared" si="9"/>
        <v>1.2</v>
      </c>
      <c r="N101" s="200">
        <f t="shared" si="9"/>
        <v>1.263157894736842</v>
      </c>
      <c r="O101" s="11">
        <v>1.1599999999999999</v>
      </c>
      <c r="P101" s="11">
        <v>1.25</v>
      </c>
      <c r="Q101" s="11">
        <v>1.55</v>
      </c>
      <c r="R101" s="11">
        <v>1.69</v>
      </c>
      <c r="S101" s="11">
        <v>1.68</v>
      </c>
      <c r="T101" s="11">
        <v>1.96</v>
      </c>
      <c r="U101" s="11">
        <v>0.99</v>
      </c>
      <c r="V101" s="11">
        <v>1.03</v>
      </c>
      <c r="W101" s="11">
        <v>2.09</v>
      </c>
      <c r="X101" s="11">
        <v>1.72</v>
      </c>
    </row>
    <row r="102" spans="1:24" x14ac:dyDescent="0.25">
      <c r="A102" s="194" t="s">
        <v>229</v>
      </c>
      <c r="B102" s="200">
        <v>0.97499999999999998</v>
      </c>
      <c r="C102" s="200">
        <v>1.0874999999999999</v>
      </c>
      <c r="D102" s="200">
        <f t="shared" si="6"/>
        <v>1.2083333333333333</v>
      </c>
      <c r="E102" s="200">
        <f t="shared" si="6"/>
        <v>1.3425925925925926</v>
      </c>
      <c r="F102" s="200">
        <f t="shared" si="6"/>
        <v>1.4917695473251029</v>
      </c>
      <c r="G102" s="200">
        <f t="shared" si="6"/>
        <v>1.6575217192501144</v>
      </c>
      <c r="H102" s="200">
        <f t="shared" si="7"/>
        <v>1.8416907991667937</v>
      </c>
      <c r="I102" s="200">
        <f t="shared" si="7"/>
        <v>2.0463231101853263</v>
      </c>
      <c r="J102" s="11">
        <v>0.79</v>
      </c>
      <c r="K102" s="200">
        <f t="shared" si="8"/>
        <v>0.87777777777777777</v>
      </c>
      <c r="L102" s="11">
        <v>1.22</v>
      </c>
      <c r="M102" s="200">
        <f t="shared" si="9"/>
        <v>1.2842105263157895</v>
      </c>
      <c r="N102" s="200">
        <f t="shared" si="9"/>
        <v>1.3518005540166205</v>
      </c>
      <c r="O102" s="11">
        <v>1.25</v>
      </c>
      <c r="P102" s="11">
        <v>1.35</v>
      </c>
      <c r="Q102" s="11">
        <v>1.66</v>
      </c>
      <c r="R102" s="11">
        <v>1.82</v>
      </c>
      <c r="S102" s="11">
        <v>1.81</v>
      </c>
      <c r="T102" s="11">
        <v>2.12</v>
      </c>
      <c r="U102" s="11">
        <v>1.05</v>
      </c>
      <c r="V102" s="11">
        <v>1.1100000000000001</v>
      </c>
      <c r="W102" s="11">
        <v>2.25</v>
      </c>
      <c r="X102" s="11">
        <v>1.85</v>
      </c>
    </row>
    <row r="103" spans="1:24" x14ac:dyDescent="0.25">
      <c r="A103" s="194" t="s">
        <v>230</v>
      </c>
      <c r="B103" s="200">
        <v>1.0625</v>
      </c>
      <c r="C103" s="200">
        <v>1.1749999999999998</v>
      </c>
      <c r="D103" s="200">
        <f t="shared" si="6"/>
        <v>1.3055555555555554</v>
      </c>
      <c r="E103" s="200">
        <f t="shared" si="6"/>
        <v>1.4506172839506171</v>
      </c>
      <c r="F103" s="200">
        <f t="shared" si="6"/>
        <v>1.6117969821673523</v>
      </c>
      <c r="G103" s="200">
        <f t="shared" si="6"/>
        <v>1.7908855357415026</v>
      </c>
      <c r="H103" s="200">
        <f t="shared" si="7"/>
        <v>1.9898728174905584</v>
      </c>
      <c r="I103" s="200">
        <f t="shared" si="7"/>
        <v>2.2109697972117317</v>
      </c>
      <c r="J103" s="11">
        <v>0.85</v>
      </c>
      <c r="K103" s="200">
        <f t="shared" si="8"/>
        <v>0.94444444444444442</v>
      </c>
      <c r="L103" s="11">
        <v>1.31</v>
      </c>
      <c r="M103" s="200">
        <f t="shared" si="9"/>
        <v>1.3789473684210527</v>
      </c>
      <c r="N103" s="200">
        <f t="shared" si="9"/>
        <v>1.4515235457063713</v>
      </c>
      <c r="O103" s="11">
        <v>1.33</v>
      </c>
      <c r="P103" s="11">
        <v>1.44</v>
      </c>
      <c r="Q103" s="11">
        <v>1.78</v>
      </c>
      <c r="R103" s="11">
        <v>1.95</v>
      </c>
      <c r="S103" s="11">
        <v>1.94</v>
      </c>
      <c r="T103" s="11">
        <v>2.2799999999999998</v>
      </c>
      <c r="U103" s="11">
        <v>1.1299999999999999</v>
      </c>
      <c r="V103" s="11">
        <v>1.18</v>
      </c>
      <c r="W103" s="11">
        <v>2.41</v>
      </c>
      <c r="X103" s="11">
        <v>1.98</v>
      </c>
    </row>
    <row r="104" spans="1:24" x14ac:dyDescent="0.25">
      <c r="A104" s="194" t="s">
        <v>232</v>
      </c>
      <c r="B104" s="200">
        <v>1.125</v>
      </c>
      <c r="C104" s="200">
        <v>1.2374999999999998</v>
      </c>
      <c r="D104" s="200">
        <f t="shared" si="6"/>
        <v>1.3749999999999998</v>
      </c>
      <c r="E104" s="200">
        <f t="shared" si="6"/>
        <v>1.5277777777777775</v>
      </c>
      <c r="F104" s="200">
        <f t="shared" si="6"/>
        <v>1.6975308641975304</v>
      </c>
      <c r="G104" s="200">
        <f t="shared" si="6"/>
        <v>1.8861454046639226</v>
      </c>
      <c r="H104" s="200">
        <f t="shared" si="7"/>
        <v>2.0957171162932471</v>
      </c>
      <c r="I104" s="200">
        <f t="shared" si="7"/>
        <v>2.3285745736591634</v>
      </c>
      <c r="J104" s="11">
        <v>0.91</v>
      </c>
      <c r="K104" s="200">
        <f t="shared" si="8"/>
        <v>1.0111111111111111</v>
      </c>
      <c r="L104" s="11">
        <v>1.4</v>
      </c>
      <c r="M104" s="200">
        <f t="shared" si="9"/>
        <v>1.4736842105263157</v>
      </c>
      <c r="N104" s="200">
        <f t="shared" si="9"/>
        <v>1.5512465373961219</v>
      </c>
      <c r="O104" s="11">
        <v>1.42</v>
      </c>
      <c r="P104" s="11">
        <v>1.55</v>
      </c>
      <c r="Q104" s="11">
        <v>1.9</v>
      </c>
      <c r="R104" s="11">
        <v>2.0699999999999998</v>
      </c>
      <c r="S104" s="11">
        <v>2.0699999999999998</v>
      </c>
      <c r="T104" s="11">
        <v>2.42</v>
      </c>
      <c r="U104" s="11">
        <v>1.21</v>
      </c>
      <c r="V104" s="11">
        <v>1.26</v>
      </c>
      <c r="W104" s="11">
        <v>2.57</v>
      </c>
      <c r="X104" s="11">
        <v>2.11</v>
      </c>
    </row>
    <row r="105" spans="1:24" x14ac:dyDescent="0.25">
      <c r="A105" s="194" t="s">
        <v>233</v>
      </c>
      <c r="B105" s="200">
        <v>1.1874999999999998</v>
      </c>
      <c r="C105" s="200">
        <v>1.3125</v>
      </c>
      <c r="D105" s="200">
        <f t="shared" si="6"/>
        <v>1.4583333333333333</v>
      </c>
      <c r="E105" s="200">
        <f t="shared" si="6"/>
        <v>1.6203703703703702</v>
      </c>
      <c r="F105" s="200">
        <f t="shared" si="6"/>
        <v>1.8004115226337447</v>
      </c>
      <c r="G105" s="200">
        <f t="shared" si="6"/>
        <v>2.0004572473708273</v>
      </c>
      <c r="H105" s="200">
        <f t="shared" si="7"/>
        <v>2.2227302748564748</v>
      </c>
      <c r="I105" s="200">
        <f t="shared" si="7"/>
        <v>2.4697003053960831</v>
      </c>
      <c r="J105" s="11">
        <v>0.96</v>
      </c>
      <c r="K105" s="200">
        <f t="shared" si="8"/>
        <v>1.0666666666666667</v>
      </c>
      <c r="L105" s="11">
        <v>1.48</v>
      </c>
      <c r="M105" s="200">
        <f t="shared" si="9"/>
        <v>1.5578947368421052</v>
      </c>
      <c r="N105" s="200">
        <f t="shared" si="9"/>
        <v>1.6398891966759004</v>
      </c>
      <c r="O105" s="11">
        <v>1.51</v>
      </c>
      <c r="P105" s="11">
        <v>1.64</v>
      </c>
      <c r="Q105" s="11">
        <v>2.02</v>
      </c>
      <c r="R105" s="11">
        <v>2.2000000000000002</v>
      </c>
      <c r="S105" s="11">
        <v>2.2000000000000002</v>
      </c>
      <c r="T105" s="11">
        <v>2.57</v>
      </c>
      <c r="U105" s="11">
        <v>1.29</v>
      </c>
      <c r="V105" s="11">
        <v>1.34</v>
      </c>
      <c r="W105" s="11">
        <v>2.73</v>
      </c>
      <c r="X105" s="11">
        <v>2.2400000000000002</v>
      </c>
    </row>
    <row r="106" spans="1:24" x14ac:dyDescent="0.25">
      <c r="A106" s="194" t="s">
        <v>234</v>
      </c>
      <c r="B106" s="200">
        <v>1.25</v>
      </c>
      <c r="C106" s="200">
        <v>1.4000000000000001</v>
      </c>
      <c r="D106" s="200">
        <f t="shared" si="6"/>
        <v>1.5555555555555556</v>
      </c>
      <c r="E106" s="200">
        <f t="shared" si="6"/>
        <v>1.728395061728395</v>
      </c>
      <c r="F106" s="200">
        <f t="shared" si="6"/>
        <v>1.9204389574759944</v>
      </c>
      <c r="G106" s="200">
        <f t="shared" si="6"/>
        <v>2.1338210638622157</v>
      </c>
      <c r="H106" s="200">
        <f t="shared" si="7"/>
        <v>2.3709122931802398</v>
      </c>
      <c r="I106" s="200">
        <f t="shared" si="7"/>
        <v>2.6343469924224885</v>
      </c>
      <c r="J106" s="11">
        <v>1.01</v>
      </c>
      <c r="K106" s="200">
        <f t="shared" si="8"/>
        <v>1.1222222222222222</v>
      </c>
      <c r="L106" s="11">
        <v>1.57</v>
      </c>
      <c r="M106" s="200">
        <f t="shared" si="9"/>
        <v>1.6526315789473687</v>
      </c>
      <c r="N106" s="200">
        <f t="shared" si="9"/>
        <v>1.7396121883656512</v>
      </c>
      <c r="O106" s="11">
        <v>1.6</v>
      </c>
      <c r="P106" s="11">
        <v>1.73</v>
      </c>
      <c r="Q106" s="11">
        <v>2.13</v>
      </c>
      <c r="R106" s="11">
        <v>2.33</v>
      </c>
      <c r="S106" s="11">
        <v>2.33</v>
      </c>
      <c r="T106" s="11">
        <v>2.72</v>
      </c>
      <c r="U106" s="11">
        <v>1.37</v>
      </c>
      <c r="V106" s="11">
        <v>1.42</v>
      </c>
      <c r="W106" s="11">
        <v>2.89</v>
      </c>
      <c r="X106" s="11">
        <v>2.37</v>
      </c>
    </row>
    <row r="107" spans="1:24" x14ac:dyDescent="0.25">
      <c r="A107" s="194" t="s">
        <v>239</v>
      </c>
      <c r="B107" s="200">
        <v>1.3374999999999999</v>
      </c>
      <c r="C107" s="200">
        <v>1.4749999999999999</v>
      </c>
      <c r="D107" s="200">
        <f t="shared" si="6"/>
        <v>1.6388888888888886</v>
      </c>
      <c r="E107" s="200">
        <f t="shared" si="6"/>
        <v>1.8209876543209873</v>
      </c>
      <c r="F107" s="200">
        <f t="shared" si="6"/>
        <v>2.0233196159122082</v>
      </c>
      <c r="G107" s="200">
        <f t="shared" si="6"/>
        <v>2.2481329065691202</v>
      </c>
      <c r="H107" s="200">
        <f t="shared" si="7"/>
        <v>2.497925451743467</v>
      </c>
      <c r="I107" s="200">
        <f t="shared" si="7"/>
        <v>2.7754727241594077</v>
      </c>
      <c r="J107" s="11">
        <v>1.08</v>
      </c>
      <c r="K107" s="200">
        <f t="shared" si="8"/>
        <v>1.2</v>
      </c>
      <c r="L107" s="11">
        <v>1.66</v>
      </c>
      <c r="M107" s="200">
        <f t="shared" si="9"/>
        <v>1.7473684210526317</v>
      </c>
      <c r="N107" s="200">
        <f t="shared" si="9"/>
        <v>1.8393351800554019</v>
      </c>
      <c r="O107" s="11">
        <v>1.69</v>
      </c>
      <c r="P107" s="11">
        <v>1.83</v>
      </c>
      <c r="Q107" s="11">
        <v>2.25</v>
      </c>
      <c r="R107" s="11">
        <v>2.46</v>
      </c>
      <c r="S107" s="11">
        <v>2.46</v>
      </c>
      <c r="T107" s="11">
        <v>2.87</v>
      </c>
      <c r="U107" s="11">
        <v>1.43</v>
      </c>
      <c r="V107" s="11">
        <v>1.5</v>
      </c>
      <c r="W107" s="11">
        <v>3.06</v>
      </c>
      <c r="X107" s="11">
        <v>2.5</v>
      </c>
    </row>
    <row r="108" spans="1:24" x14ac:dyDescent="0.25">
      <c r="A108" s="194" t="s">
        <v>241</v>
      </c>
      <c r="B108" s="200">
        <v>1.4000000000000001</v>
      </c>
      <c r="C108" s="200">
        <v>1.5499999999999998</v>
      </c>
      <c r="D108" s="200">
        <f t="shared" si="6"/>
        <v>1.7222222222222219</v>
      </c>
      <c r="E108" s="200">
        <f t="shared" si="6"/>
        <v>1.9135802469135799</v>
      </c>
      <c r="F108" s="200">
        <f t="shared" si="6"/>
        <v>2.1262002743484221</v>
      </c>
      <c r="G108" s="200">
        <f t="shared" si="6"/>
        <v>2.3624447492760243</v>
      </c>
      <c r="H108" s="200">
        <f t="shared" si="7"/>
        <v>2.6249386103066938</v>
      </c>
      <c r="I108" s="200">
        <f t="shared" si="7"/>
        <v>2.9165984558963265</v>
      </c>
      <c r="J108" s="11">
        <v>1.1299999999999999</v>
      </c>
      <c r="K108" s="200">
        <f t="shared" si="8"/>
        <v>1.2555555555555553</v>
      </c>
      <c r="L108" s="11">
        <v>1.74</v>
      </c>
      <c r="M108" s="200">
        <f t="shared" si="9"/>
        <v>1.8315789473684212</v>
      </c>
      <c r="N108" s="200">
        <f t="shared" si="9"/>
        <v>1.9279778393351803</v>
      </c>
      <c r="O108" s="11">
        <v>1.77</v>
      </c>
      <c r="P108" s="11">
        <v>1.92</v>
      </c>
      <c r="Q108" s="11">
        <v>2.37</v>
      </c>
      <c r="R108" s="11">
        <v>2.59</v>
      </c>
      <c r="S108" s="11">
        <v>2.59</v>
      </c>
      <c r="T108" s="11">
        <v>3.03</v>
      </c>
      <c r="U108" s="11">
        <v>1.51</v>
      </c>
      <c r="V108" s="11">
        <v>1.57</v>
      </c>
      <c r="W108" s="11">
        <v>3.21</v>
      </c>
      <c r="X108" s="11">
        <v>2.63</v>
      </c>
    </row>
    <row r="109" spans="1:24" x14ac:dyDescent="0.25">
      <c r="A109" s="194" t="s">
        <v>243</v>
      </c>
      <c r="B109" s="200">
        <v>1.4624999999999999</v>
      </c>
      <c r="C109" s="200">
        <v>1.625</v>
      </c>
      <c r="D109" s="200">
        <f t="shared" si="6"/>
        <v>1.8055555555555556</v>
      </c>
      <c r="E109" s="200">
        <f t="shared" si="6"/>
        <v>2.0061728395061729</v>
      </c>
      <c r="F109" s="200">
        <f t="shared" si="6"/>
        <v>2.2290809327846364</v>
      </c>
      <c r="G109" s="200">
        <f t="shared" si="6"/>
        <v>2.4767565919829293</v>
      </c>
      <c r="H109" s="200">
        <f t="shared" si="7"/>
        <v>2.7519517688699215</v>
      </c>
      <c r="I109" s="200">
        <f t="shared" si="7"/>
        <v>3.0577241876332462</v>
      </c>
      <c r="J109" s="11">
        <v>1.18</v>
      </c>
      <c r="K109" s="200">
        <f t="shared" si="8"/>
        <v>1.3111111111111111</v>
      </c>
      <c r="L109" s="11">
        <v>1.83</v>
      </c>
      <c r="M109" s="200">
        <f t="shared" si="9"/>
        <v>1.9263157894736844</v>
      </c>
      <c r="N109" s="200">
        <f t="shared" si="9"/>
        <v>2.0277008310249309</v>
      </c>
      <c r="O109" s="11">
        <v>1.86</v>
      </c>
      <c r="P109" s="11">
        <v>2.02</v>
      </c>
      <c r="Q109" s="11">
        <v>2.5</v>
      </c>
      <c r="R109" s="11">
        <v>2.72</v>
      </c>
      <c r="S109" s="11">
        <v>2.7</v>
      </c>
      <c r="T109" s="11">
        <v>3.17</v>
      </c>
      <c r="U109" s="11">
        <v>1.59</v>
      </c>
      <c r="V109" s="11">
        <v>1.65</v>
      </c>
      <c r="W109" s="11">
        <v>3.37</v>
      </c>
      <c r="X109" s="11">
        <v>2.76</v>
      </c>
    </row>
    <row r="110" spans="1:24" x14ac:dyDescent="0.25">
      <c r="A110" s="194" t="s">
        <v>244</v>
      </c>
      <c r="B110" s="200">
        <v>1.5499999999999998</v>
      </c>
      <c r="C110" s="200">
        <v>1.7125000000000001</v>
      </c>
      <c r="D110" s="200">
        <f t="shared" si="6"/>
        <v>1.9027777777777779</v>
      </c>
      <c r="E110" s="200">
        <f t="shared" si="6"/>
        <v>2.1141975308641978</v>
      </c>
      <c r="F110" s="200">
        <f t="shared" si="6"/>
        <v>2.3491083676268865</v>
      </c>
      <c r="G110" s="200">
        <f t="shared" si="6"/>
        <v>2.6101204084743181</v>
      </c>
      <c r="H110" s="200">
        <f t="shared" si="7"/>
        <v>2.900133787193687</v>
      </c>
      <c r="I110" s="200">
        <f t="shared" si="7"/>
        <v>3.222370874659652</v>
      </c>
      <c r="J110" s="11">
        <v>1.25</v>
      </c>
      <c r="K110" s="200">
        <f t="shared" si="8"/>
        <v>1.3888888888888888</v>
      </c>
      <c r="L110" s="11">
        <v>1.92</v>
      </c>
      <c r="M110" s="200">
        <f t="shared" si="9"/>
        <v>2.0210526315789474</v>
      </c>
      <c r="N110" s="200">
        <f t="shared" si="9"/>
        <v>2.1274238227146816</v>
      </c>
      <c r="O110" s="11">
        <v>1.95</v>
      </c>
      <c r="P110" s="11">
        <v>2.12</v>
      </c>
      <c r="Q110" s="11">
        <v>2.61</v>
      </c>
      <c r="R110" s="11">
        <v>2.85</v>
      </c>
      <c r="S110" s="11">
        <v>2.83</v>
      </c>
      <c r="T110" s="11">
        <v>3.33</v>
      </c>
      <c r="U110" s="11">
        <v>1.66</v>
      </c>
      <c r="V110" s="11">
        <v>1.73</v>
      </c>
      <c r="W110" s="11">
        <v>3.52</v>
      </c>
      <c r="X110" s="11">
        <v>2.89</v>
      </c>
    </row>
    <row r="111" spans="1:24" x14ac:dyDescent="0.25">
      <c r="A111" s="194" t="s">
        <v>250</v>
      </c>
      <c r="B111" s="200">
        <v>1.6125</v>
      </c>
      <c r="C111" s="200">
        <v>1.7874999999999999</v>
      </c>
      <c r="D111" s="200">
        <f t="shared" si="6"/>
        <v>1.9861111111111109</v>
      </c>
      <c r="E111" s="200">
        <f t="shared" si="6"/>
        <v>2.2067901234567899</v>
      </c>
      <c r="F111" s="200">
        <f t="shared" si="6"/>
        <v>2.4519890260630999</v>
      </c>
      <c r="G111" s="200">
        <f t="shared" si="6"/>
        <v>2.7244322511812222</v>
      </c>
      <c r="H111" s="200">
        <f t="shared" si="7"/>
        <v>3.0271469457569133</v>
      </c>
      <c r="I111" s="200">
        <f t="shared" si="7"/>
        <v>3.3634966063965703</v>
      </c>
      <c r="J111" s="11">
        <v>1.3</v>
      </c>
      <c r="K111" s="200">
        <f t="shared" si="8"/>
        <v>1.4444444444444444</v>
      </c>
      <c r="L111" s="11">
        <v>2</v>
      </c>
      <c r="M111" s="200">
        <f t="shared" si="9"/>
        <v>2.1052631578947367</v>
      </c>
      <c r="N111" s="200">
        <f t="shared" si="9"/>
        <v>2.21606648199446</v>
      </c>
      <c r="O111" s="11">
        <v>2.04</v>
      </c>
      <c r="P111" s="11">
        <v>2.21</v>
      </c>
      <c r="Q111" s="11">
        <v>2.73</v>
      </c>
      <c r="R111" s="11">
        <v>2.98</v>
      </c>
      <c r="S111" s="11">
        <v>2.96</v>
      </c>
      <c r="T111" s="11">
        <v>3.47</v>
      </c>
      <c r="U111" s="11">
        <v>1.73</v>
      </c>
      <c r="V111" s="11">
        <v>1.81</v>
      </c>
      <c r="W111" s="11">
        <v>3.69</v>
      </c>
      <c r="X111" s="11">
        <v>3.03</v>
      </c>
    </row>
    <row r="112" spans="1:24" x14ac:dyDescent="0.25">
      <c r="A112" s="194" t="s">
        <v>258</v>
      </c>
      <c r="B112" s="200">
        <v>1.675</v>
      </c>
      <c r="C112" s="200">
        <v>1.8499999999999999</v>
      </c>
      <c r="D112" s="200">
        <f t="shared" si="6"/>
        <v>2.0555555555555554</v>
      </c>
      <c r="E112" s="200">
        <f t="shared" si="6"/>
        <v>2.2839506172839505</v>
      </c>
      <c r="F112" s="200">
        <f t="shared" si="6"/>
        <v>2.5377229080932784</v>
      </c>
      <c r="G112" s="200">
        <f t="shared" si="6"/>
        <v>2.8196921201036425</v>
      </c>
      <c r="H112" s="200">
        <f t="shared" si="7"/>
        <v>3.1329912445596024</v>
      </c>
      <c r="I112" s="200">
        <f t="shared" si="7"/>
        <v>3.4811013828440025</v>
      </c>
      <c r="J112" s="11">
        <v>1.35</v>
      </c>
      <c r="K112" s="200">
        <f t="shared" si="8"/>
        <v>1.5</v>
      </c>
      <c r="L112" s="11">
        <v>2.09</v>
      </c>
      <c r="M112" s="200">
        <f t="shared" si="9"/>
        <v>2.1999999999999997</v>
      </c>
      <c r="N112" s="200">
        <f t="shared" si="9"/>
        <v>2.3157894736842102</v>
      </c>
      <c r="O112" s="11">
        <v>2.13</v>
      </c>
      <c r="P112" s="11">
        <v>2.31</v>
      </c>
      <c r="Q112" s="11">
        <v>2.85</v>
      </c>
      <c r="R112" s="11">
        <v>3.11</v>
      </c>
      <c r="S112" s="11">
        <v>3.09</v>
      </c>
      <c r="T112" s="11">
        <v>3.63</v>
      </c>
      <c r="U112" s="11">
        <v>1.81</v>
      </c>
      <c r="V112" s="11">
        <v>1.89</v>
      </c>
      <c r="W112" s="11">
        <v>3.85</v>
      </c>
      <c r="X112" s="11">
        <v>3.16</v>
      </c>
    </row>
    <row r="113" spans="1:24" x14ac:dyDescent="0.25">
      <c r="A113" s="194" t="s">
        <v>265</v>
      </c>
      <c r="B113" s="200">
        <v>1.7374999999999998</v>
      </c>
      <c r="C113" s="200">
        <v>1.9375</v>
      </c>
      <c r="D113" s="200">
        <f t="shared" si="6"/>
        <v>2.1527777777777777</v>
      </c>
      <c r="E113" s="200">
        <f t="shared" si="6"/>
        <v>2.3919753086419751</v>
      </c>
      <c r="F113" s="200">
        <f t="shared" si="6"/>
        <v>2.6577503429355276</v>
      </c>
      <c r="G113" s="200">
        <f t="shared" si="6"/>
        <v>2.9530559365950304</v>
      </c>
      <c r="H113" s="200">
        <f t="shared" si="7"/>
        <v>3.281173262883367</v>
      </c>
      <c r="I113" s="200">
        <f t="shared" si="7"/>
        <v>3.6457480698704074</v>
      </c>
      <c r="J113" s="11">
        <v>1.42</v>
      </c>
      <c r="K113" s="200">
        <f t="shared" si="8"/>
        <v>1.5777777777777777</v>
      </c>
      <c r="L113" s="11">
        <v>2.1800000000000002</v>
      </c>
      <c r="M113" s="200">
        <f t="shared" si="9"/>
        <v>2.2947368421052636</v>
      </c>
      <c r="N113" s="200">
        <f t="shared" si="9"/>
        <v>2.4155124653739617</v>
      </c>
      <c r="O113" s="11">
        <v>2.21</v>
      </c>
      <c r="P113" s="11">
        <v>2.41</v>
      </c>
      <c r="Q113" s="11">
        <v>2.96</v>
      </c>
      <c r="R113" s="11">
        <v>3.24</v>
      </c>
      <c r="S113" s="11">
        <v>3.22</v>
      </c>
      <c r="T113" s="11">
        <v>3.78</v>
      </c>
      <c r="U113" s="11">
        <v>1.89</v>
      </c>
      <c r="V113" s="11">
        <v>1.96</v>
      </c>
      <c r="W113" s="11">
        <v>4</v>
      </c>
      <c r="X113" s="11">
        <v>3.29</v>
      </c>
    </row>
    <row r="114" spans="1:24" x14ac:dyDescent="0.25">
      <c r="A114" s="194" t="s">
        <v>273</v>
      </c>
      <c r="B114" s="200">
        <v>1.825</v>
      </c>
      <c r="C114" s="200">
        <v>2.0125000000000002</v>
      </c>
      <c r="D114" s="200">
        <f t="shared" si="6"/>
        <v>2.2361111111111112</v>
      </c>
      <c r="E114" s="200">
        <f t="shared" si="6"/>
        <v>2.4845679012345681</v>
      </c>
      <c r="F114" s="200">
        <f t="shared" si="6"/>
        <v>2.7606310013717423</v>
      </c>
      <c r="G114" s="200">
        <f t="shared" si="6"/>
        <v>3.0673677793019358</v>
      </c>
      <c r="H114" s="200">
        <f t="shared" si="7"/>
        <v>3.4081864214465951</v>
      </c>
      <c r="I114" s="200">
        <f t="shared" si="7"/>
        <v>3.786873801607328</v>
      </c>
      <c r="J114" s="11">
        <v>1.47</v>
      </c>
      <c r="K114" s="200">
        <f t="shared" si="8"/>
        <v>1.6333333333333333</v>
      </c>
      <c r="L114" s="11">
        <v>2.2799999999999998</v>
      </c>
      <c r="M114" s="200">
        <f t="shared" si="9"/>
        <v>2.4</v>
      </c>
      <c r="N114" s="200">
        <f t="shared" si="9"/>
        <v>2.5263157894736841</v>
      </c>
      <c r="O114" s="11">
        <v>2.2999999999999998</v>
      </c>
      <c r="P114" s="11">
        <v>2.5</v>
      </c>
      <c r="Q114" s="11">
        <v>3.08</v>
      </c>
      <c r="R114" s="11">
        <v>3.37</v>
      </c>
      <c r="S114" s="11">
        <v>3.35</v>
      </c>
      <c r="T114" s="11">
        <v>3.93</v>
      </c>
      <c r="U114" s="11">
        <v>1.96</v>
      </c>
      <c r="V114" s="11">
        <v>2.04</v>
      </c>
      <c r="W114" s="11">
        <v>4.17</v>
      </c>
      <c r="X114" s="11">
        <v>3.42</v>
      </c>
    </row>
    <row r="115" spans="1:24" x14ac:dyDescent="0.25">
      <c r="A115" s="194" t="s">
        <v>281</v>
      </c>
      <c r="B115" s="200">
        <v>1.8875</v>
      </c>
      <c r="C115" s="200">
        <v>2.0999999999999996</v>
      </c>
      <c r="D115" s="200">
        <f t="shared" si="6"/>
        <v>2.333333333333333</v>
      </c>
      <c r="E115" s="200">
        <f t="shared" si="6"/>
        <v>2.5925925925925921</v>
      </c>
      <c r="F115" s="200">
        <f t="shared" si="6"/>
        <v>2.8806584362139911</v>
      </c>
      <c r="G115" s="200">
        <f t="shared" si="6"/>
        <v>3.2007315957933233</v>
      </c>
      <c r="H115" s="200">
        <f t="shared" si="7"/>
        <v>3.5563684397703592</v>
      </c>
      <c r="I115" s="200">
        <f t="shared" si="7"/>
        <v>3.9515204886337325</v>
      </c>
      <c r="J115" s="11">
        <v>1.52</v>
      </c>
      <c r="K115" s="200">
        <f t="shared" si="8"/>
        <v>1.6888888888888889</v>
      </c>
      <c r="L115" s="11">
        <v>2.35</v>
      </c>
      <c r="M115" s="200">
        <f t="shared" si="9"/>
        <v>2.4736842105263159</v>
      </c>
      <c r="N115" s="200">
        <f t="shared" si="9"/>
        <v>2.6038781163434908</v>
      </c>
      <c r="O115" s="11">
        <v>2.39</v>
      </c>
      <c r="P115" s="11">
        <v>2.6</v>
      </c>
      <c r="Q115" s="11">
        <v>3.2</v>
      </c>
      <c r="R115" s="11">
        <v>3.5</v>
      </c>
      <c r="S115" s="11">
        <v>3.48</v>
      </c>
      <c r="T115" s="11">
        <v>4.08</v>
      </c>
      <c r="U115" s="11">
        <v>2.04</v>
      </c>
      <c r="V115" s="11">
        <v>2.12</v>
      </c>
      <c r="W115" s="11">
        <v>4.33</v>
      </c>
      <c r="X115" s="11">
        <v>3.55</v>
      </c>
    </row>
    <row r="116" spans="1:24" x14ac:dyDescent="0.25">
      <c r="A116" s="194" t="s">
        <v>286</v>
      </c>
      <c r="B116" s="200">
        <v>1.95</v>
      </c>
      <c r="C116" s="200">
        <v>2.1624999999999996</v>
      </c>
      <c r="D116" s="200">
        <f t="shared" si="6"/>
        <v>2.4027777777777772</v>
      </c>
      <c r="E116" s="200">
        <f t="shared" si="6"/>
        <v>2.6697530864197523</v>
      </c>
      <c r="F116" s="200">
        <f t="shared" si="6"/>
        <v>2.9663923182441692</v>
      </c>
      <c r="G116" s="200">
        <f t="shared" si="6"/>
        <v>3.2959914647157436</v>
      </c>
      <c r="H116" s="200">
        <f t="shared" si="7"/>
        <v>3.6622127385730483</v>
      </c>
      <c r="I116" s="200">
        <f t="shared" si="7"/>
        <v>4.0691252650811647</v>
      </c>
      <c r="J116" s="11">
        <v>1.59</v>
      </c>
      <c r="K116" s="200">
        <f t="shared" si="8"/>
        <v>1.7666666666666666</v>
      </c>
      <c r="L116" s="11">
        <v>2.44</v>
      </c>
      <c r="M116" s="200">
        <f t="shared" si="9"/>
        <v>2.5684210526315789</v>
      </c>
      <c r="N116" s="200">
        <f t="shared" si="9"/>
        <v>2.7036011080332409</v>
      </c>
      <c r="O116" s="11">
        <v>2.48</v>
      </c>
      <c r="P116" s="11">
        <v>2.69</v>
      </c>
      <c r="Q116" s="11">
        <v>3.32</v>
      </c>
      <c r="R116" s="11">
        <v>3.63</v>
      </c>
      <c r="S116" s="11">
        <v>3.61</v>
      </c>
      <c r="T116" s="11">
        <v>4.2300000000000004</v>
      </c>
      <c r="U116" s="11">
        <v>2.11</v>
      </c>
      <c r="V116" s="11">
        <v>2.2000000000000002</v>
      </c>
      <c r="W116" s="11">
        <v>4.49</v>
      </c>
      <c r="X116" s="11">
        <v>3.68</v>
      </c>
    </row>
    <row r="117" spans="1:24" x14ac:dyDescent="0.25">
      <c r="A117" s="194" t="s">
        <v>292</v>
      </c>
      <c r="B117" s="200">
        <v>2.0125000000000002</v>
      </c>
      <c r="C117" s="200">
        <v>2.2374999999999998</v>
      </c>
      <c r="D117" s="200">
        <f t="shared" si="6"/>
        <v>2.4861111111111107</v>
      </c>
      <c r="E117" s="200">
        <f t="shared" si="6"/>
        <v>2.7623456790123453</v>
      </c>
      <c r="F117" s="200">
        <f t="shared" si="6"/>
        <v>3.0692729766803835</v>
      </c>
      <c r="G117" s="200">
        <f t="shared" si="6"/>
        <v>3.4103033074226481</v>
      </c>
      <c r="H117" s="200">
        <f t="shared" si="7"/>
        <v>3.7892258971362756</v>
      </c>
      <c r="I117" s="200">
        <f t="shared" si="7"/>
        <v>4.2102509968180835</v>
      </c>
      <c r="J117" s="11">
        <v>1.64</v>
      </c>
      <c r="K117" s="200">
        <f t="shared" si="8"/>
        <v>1.822222222222222</v>
      </c>
      <c r="L117" s="11">
        <v>2.54</v>
      </c>
      <c r="M117" s="200">
        <f t="shared" si="9"/>
        <v>2.6736842105263161</v>
      </c>
      <c r="N117" s="200">
        <f t="shared" si="9"/>
        <v>2.8144044321329647</v>
      </c>
      <c r="O117" s="11">
        <v>2.57</v>
      </c>
      <c r="P117" s="11">
        <v>2.78</v>
      </c>
      <c r="Q117" s="11">
        <v>3.43</v>
      </c>
      <c r="R117" s="11">
        <v>3.76</v>
      </c>
      <c r="S117" s="11">
        <v>3.74</v>
      </c>
      <c r="T117" s="11">
        <v>4.38</v>
      </c>
      <c r="U117" s="11">
        <v>2.1800000000000002</v>
      </c>
      <c r="V117" s="11">
        <v>2.2799999999999998</v>
      </c>
      <c r="W117" s="11">
        <v>4.6500000000000004</v>
      </c>
      <c r="X117" s="11">
        <v>3.81</v>
      </c>
    </row>
    <row r="118" spans="1:24" x14ac:dyDescent="0.25">
      <c r="A118" s="194" t="s">
        <v>296</v>
      </c>
      <c r="B118" s="200">
        <v>2.0999999999999996</v>
      </c>
      <c r="C118" s="200">
        <v>2.3250000000000002</v>
      </c>
      <c r="D118" s="200">
        <f t="shared" si="6"/>
        <v>2.5833333333333335</v>
      </c>
      <c r="E118" s="200">
        <f t="shared" si="6"/>
        <v>2.8703703703703707</v>
      </c>
      <c r="F118" s="200">
        <f t="shared" si="6"/>
        <v>3.189300411522634</v>
      </c>
      <c r="G118" s="200">
        <f t="shared" si="6"/>
        <v>3.5436671239140378</v>
      </c>
      <c r="H118" s="200">
        <f t="shared" si="7"/>
        <v>3.9374079154600419</v>
      </c>
      <c r="I118" s="200">
        <f t="shared" si="7"/>
        <v>4.3748976838444911</v>
      </c>
      <c r="J118" s="11">
        <v>1.69</v>
      </c>
      <c r="K118" s="200">
        <f t="shared" si="8"/>
        <v>1.8777777777777778</v>
      </c>
      <c r="L118" s="11">
        <v>2.61</v>
      </c>
      <c r="M118" s="200">
        <f t="shared" si="9"/>
        <v>2.7473684210526317</v>
      </c>
      <c r="N118" s="200">
        <f t="shared" si="9"/>
        <v>2.8919667590027704</v>
      </c>
      <c r="O118" s="11">
        <v>2.65</v>
      </c>
      <c r="P118" s="11">
        <v>2.89</v>
      </c>
      <c r="Q118" s="11">
        <v>3.55</v>
      </c>
      <c r="R118" s="11">
        <v>3.89</v>
      </c>
      <c r="S118" s="11">
        <v>3.87</v>
      </c>
      <c r="T118" s="11">
        <v>4.54</v>
      </c>
      <c r="U118" s="11">
        <v>2.2599999999999998</v>
      </c>
      <c r="V118" s="11">
        <v>2.35</v>
      </c>
      <c r="W118" s="11">
        <v>4.8099999999999996</v>
      </c>
      <c r="X118" s="11">
        <v>3.94</v>
      </c>
    </row>
    <row r="119" spans="1:24" x14ac:dyDescent="0.25">
      <c r="A119" s="194" t="s">
        <v>302</v>
      </c>
      <c r="B119" s="200">
        <v>2.1624999999999996</v>
      </c>
      <c r="C119" s="200">
        <v>2.4</v>
      </c>
      <c r="D119" s="200">
        <f t="shared" si="6"/>
        <v>2.6666666666666665</v>
      </c>
      <c r="E119" s="200">
        <f t="shared" si="6"/>
        <v>2.9629629629629628</v>
      </c>
      <c r="F119" s="200">
        <f t="shared" si="6"/>
        <v>3.2921810699588474</v>
      </c>
      <c r="G119" s="200">
        <f t="shared" si="6"/>
        <v>3.6579789666209415</v>
      </c>
      <c r="H119" s="200">
        <f t="shared" si="7"/>
        <v>4.0644210740232678</v>
      </c>
      <c r="I119" s="200">
        <f t="shared" si="7"/>
        <v>4.516023415581409</v>
      </c>
      <c r="J119" s="11">
        <v>1.76</v>
      </c>
      <c r="K119" s="200">
        <f t="shared" si="8"/>
        <v>1.9555555555555555</v>
      </c>
      <c r="L119" s="11">
        <v>2.7</v>
      </c>
      <c r="M119" s="200">
        <f t="shared" si="9"/>
        <v>2.8421052631578951</v>
      </c>
      <c r="N119" s="200">
        <f t="shared" si="9"/>
        <v>2.9916897506925215</v>
      </c>
      <c r="O119" s="11">
        <v>2.74</v>
      </c>
      <c r="P119" s="11">
        <v>2.98</v>
      </c>
      <c r="Q119" s="11">
        <v>3.67</v>
      </c>
      <c r="R119" s="11">
        <v>4.0199999999999996</v>
      </c>
      <c r="S119" s="11">
        <v>4</v>
      </c>
      <c r="T119" s="11">
        <v>4.68</v>
      </c>
      <c r="U119" s="11">
        <v>2.34</v>
      </c>
      <c r="V119" s="11">
        <v>2.4300000000000002</v>
      </c>
      <c r="W119" s="11">
        <v>4.97</v>
      </c>
      <c r="X119" s="11">
        <v>4.07</v>
      </c>
    </row>
    <row r="120" spans="1:24" x14ac:dyDescent="0.25">
      <c r="A120" s="194" t="s">
        <v>307</v>
      </c>
      <c r="B120" s="200">
        <v>2.2250000000000001</v>
      </c>
      <c r="C120" s="200">
        <v>2.4749999999999996</v>
      </c>
      <c r="D120" s="200">
        <f t="shared" si="6"/>
        <v>2.7499999999999996</v>
      </c>
      <c r="E120" s="200">
        <f t="shared" si="6"/>
        <v>3.0555555555555549</v>
      </c>
      <c r="F120" s="200">
        <f t="shared" si="6"/>
        <v>3.3950617283950608</v>
      </c>
      <c r="G120" s="200">
        <f t="shared" si="6"/>
        <v>3.7722908093278451</v>
      </c>
      <c r="H120" s="200">
        <f t="shared" si="7"/>
        <v>4.1914342325864942</v>
      </c>
      <c r="I120" s="200">
        <f t="shared" si="7"/>
        <v>4.6571491473183269</v>
      </c>
      <c r="J120" s="11">
        <v>1.81</v>
      </c>
      <c r="K120" s="200">
        <f t="shared" si="8"/>
        <v>2.0111111111111111</v>
      </c>
      <c r="L120" s="11">
        <v>2.8</v>
      </c>
      <c r="M120" s="200">
        <f t="shared" si="9"/>
        <v>2.9473684210526314</v>
      </c>
      <c r="N120" s="200">
        <f t="shared" si="9"/>
        <v>3.1024930747922439</v>
      </c>
      <c r="O120" s="11">
        <v>2.83</v>
      </c>
      <c r="P120" s="11">
        <v>3.08</v>
      </c>
      <c r="Q120" s="11">
        <v>3.8</v>
      </c>
      <c r="R120" s="11">
        <v>4.13</v>
      </c>
      <c r="S120" s="11">
        <v>4.12</v>
      </c>
      <c r="T120" s="11">
        <v>4.84</v>
      </c>
      <c r="U120" s="11">
        <v>2.41</v>
      </c>
      <c r="V120" s="11">
        <v>2.5099999999999998</v>
      </c>
      <c r="W120" s="11">
        <v>5.14</v>
      </c>
      <c r="X120" s="11">
        <v>4.2</v>
      </c>
    </row>
    <row r="121" spans="1:24" x14ac:dyDescent="0.25">
      <c r="A121" s="194" t="s">
        <v>313</v>
      </c>
      <c r="B121" s="200">
        <v>2.3125</v>
      </c>
      <c r="C121" s="200">
        <v>2.5499999999999998</v>
      </c>
      <c r="D121" s="200">
        <f t="shared" si="6"/>
        <v>2.833333333333333</v>
      </c>
      <c r="E121" s="200">
        <f t="shared" si="6"/>
        <v>3.1481481481481479</v>
      </c>
      <c r="F121" s="200">
        <f t="shared" si="6"/>
        <v>3.4979423868312756</v>
      </c>
      <c r="G121" s="200">
        <f t="shared" si="6"/>
        <v>3.8866026520347505</v>
      </c>
      <c r="H121" s="200">
        <f t="shared" si="7"/>
        <v>4.3184473911497223</v>
      </c>
      <c r="I121" s="200">
        <f t="shared" si="7"/>
        <v>4.7982748790552465</v>
      </c>
      <c r="J121" s="11">
        <v>1.86</v>
      </c>
      <c r="K121" s="200">
        <f t="shared" si="8"/>
        <v>2.0666666666666669</v>
      </c>
      <c r="L121" s="11">
        <v>2.87</v>
      </c>
      <c r="M121" s="200">
        <f t="shared" si="9"/>
        <v>3.0210526315789474</v>
      </c>
      <c r="N121" s="200">
        <f t="shared" si="9"/>
        <v>3.1800554016620501</v>
      </c>
      <c r="O121" s="11">
        <v>2.93</v>
      </c>
      <c r="P121" s="11">
        <v>3.17</v>
      </c>
      <c r="Q121" s="11">
        <v>3.91</v>
      </c>
      <c r="R121" s="11">
        <v>4.26</v>
      </c>
      <c r="S121" s="11">
        <v>4.25</v>
      </c>
      <c r="T121" s="11">
        <v>4.9800000000000004</v>
      </c>
      <c r="U121" s="11">
        <v>2.48</v>
      </c>
      <c r="V121" s="11">
        <v>2.59</v>
      </c>
      <c r="W121" s="11">
        <v>5.29</v>
      </c>
      <c r="X121" s="11">
        <v>4.33</v>
      </c>
    </row>
    <row r="122" spans="1:24" x14ac:dyDescent="0.25">
      <c r="A122" s="194" t="s">
        <v>319</v>
      </c>
      <c r="B122" s="200">
        <v>2.3749999999999996</v>
      </c>
      <c r="C122" s="200">
        <v>2.6374999999999997</v>
      </c>
      <c r="D122" s="200">
        <f t="shared" si="6"/>
        <v>2.9305555555555554</v>
      </c>
      <c r="E122" s="200">
        <f t="shared" si="6"/>
        <v>3.2561728395061724</v>
      </c>
      <c r="F122" s="200">
        <f t="shared" si="6"/>
        <v>3.6179698216735248</v>
      </c>
      <c r="G122" s="200">
        <f t="shared" si="6"/>
        <v>4.0199664685261389</v>
      </c>
      <c r="H122" s="200">
        <f t="shared" si="7"/>
        <v>4.4666294094734873</v>
      </c>
      <c r="I122" s="200">
        <f t="shared" si="7"/>
        <v>4.9629215660816524</v>
      </c>
      <c r="J122" s="11">
        <v>1.92</v>
      </c>
      <c r="K122" s="200">
        <f t="shared" si="8"/>
        <v>2.1333333333333333</v>
      </c>
      <c r="L122" s="11">
        <v>2.96</v>
      </c>
      <c r="M122" s="200">
        <f t="shared" si="9"/>
        <v>3.1157894736842104</v>
      </c>
      <c r="N122" s="200">
        <f t="shared" si="9"/>
        <v>3.2797783933518008</v>
      </c>
      <c r="O122" s="11">
        <v>3.02</v>
      </c>
      <c r="P122" s="11">
        <v>3.26</v>
      </c>
      <c r="Q122" s="11">
        <v>4.03</v>
      </c>
      <c r="R122" s="11">
        <v>4.3899999999999997</v>
      </c>
      <c r="S122" s="11">
        <v>4.38</v>
      </c>
      <c r="T122" s="11">
        <v>5.14</v>
      </c>
      <c r="U122" s="11">
        <v>2.56</v>
      </c>
      <c r="V122" s="11">
        <v>2.67</v>
      </c>
      <c r="W122" s="11">
        <v>5.45</v>
      </c>
      <c r="X122" s="11">
        <v>4.47</v>
      </c>
    </row>
    <row r="123" spans="1:24" x14ac:dyDescent="0.25">
      <c r="A123" s="194" t="s">
        <v>324</v>
      </c>
      <c r="B123" s="200">
        <v>2.4375</v>
      </c>
      <c r="C123" s="200">
        <v>2.7124999999999999</v>
      </c>
      <c r="D123" s="200">
        <f t="shared" si="6"/>
        <v>3.0138888888888888</v>
      </c>
      <c r="E123" s="200">
        <f t="shared" si="6"/>
        <v>3.3487654320987654</v>
      </c>
      <c r="F123" s="200">
        <f t="shared" si="6"/>
        <v>3.7208504801097391</v>
      </c>
      <c r="G123" s="200">
        <f t="shared" si="6"/>
        <v>4.134278311233043</v>
      </c>
      <c r="H123" s="200">
        <f t="shared" si="7"/>
        <v>4.5936425680367146</v>
      </c>
      <c r="I123" s="200">
        <f t="shared" si="7"/>
        <v>5.104047297818572</v>
      </c>
      <c r="J123" s="11">
        <v>1.98</v>
      </c>
      <c r="K123" s="200">
        <f t="shared" si="8"/>
        <v>2.1999999999999997</v>
      </c>
      <c r="L123" s="11">
        <v>3.06</v>
      </c>
      <c r="M123" s="200">
        <f t="shared" si="9"/>
        <v>3.2210526315789476</v>
      </c>
      <c r="N123" s="200">
        <f t="shared" si="9"/>
        <v>3.390581717451524</v>
      </c>
      <c r="O123" s="11">
        <v>3.09</v>
      </c>
      <c r="P123" s="11">
        <v>3.37</v>
      </c>
      <c r="Q123" s="11">
        <v>4.1500000000000004</v>
      </c>
      <c r="R123" s="11">
        <v>4.5199999999999996</v>
      </c>
      <c r="S123" s="11">
        <v>4.51</v>
      </c>
      <c r="T123" s="11">
        <v>5.29</v>
      </c>
      <c r="U123" s="11">
        <v>2.64</v>
      </c>
      <c r="V123" s="11">
        <v>2.74</v>
      </c>
      <c r="W123" s="11">
        <v>5.62</v>
      </c>
      <c r="X123" s="11">
        <v>4.5999999999999996</v>
      </c>
    </row>
    <row r="124" spans="1:24" x14ac:dyDescent="0.25">
      <c r="A124" s="194" t="s">
        <v>329</v>
      </c>
      <c r="B124" s="200">
        <v>2.5</v>
      </c>
      <c r="C124" s="200">
        <v>2.7749999999999999</v>
      </c>
      <c r="D124" s="200">
        <f t="shared" si="6"/>
        <v>3.083333333333333</v>
      </c>
      <c r="E124" s="200">
        <f t="shared" si="6"/>
        <v>3.4259259259259256</v>
      </c>
      <c r="F124" s="200">
        <f t="shared" si="6"/>
        <v>3.8065843621399171</v>
      </c>
      <c r="G124" s="200">
        <f t="shared" si="6"/>
        <v>4.2295381801554637</v>
      </c>
      <c r="H124" s="200">
        <f t="shared" si="7"/>
        <v>4.6994868668394041</v>
      </c>
      <c r="I124" s="200">
        <f t="shared" si="7"/>
        <v>5.2216520742660046</v>
      </c>
      <c r="J124" s="11">
        <v>2.0299999999999998</v>
      </c>
      <c r="K124" s="200">
        <f t="shared" si="8"/>
        <v>2.2555555555555551</v>
      </c>
      <c r="L124" s="11">
        <v>3.13</v>
      </c>
      <c r="M124" s="200">
        <f t="shared" si="9"/>
        <v>3.2947368421052632</v>
      </c>
      <c r="N124" s="200">
        <f t="shared" si="9"/>
        <v>3.4681440443213298</v>
      </c>
      <c r="O124" s="11">
        <v>3.19</v>
      </c>
      <c r="P124" s="11">
        <v>3.46</v>
      </c>
      <c r="Q124" s="11">
        <v>4.26</v>
      </c>
      <c r="R124" s="11">
        <v>4.6500000000000004</v>
      </c>
      <c r="S124" s="11">
        <v>4.6399999999999997</v>
      </c>
      <c r="T124" s="11">
        <v>5.43</v>
      </c>
      <c r="U124" s="11">
        <v>2.72</v>
      </c>
      <c r="V124" s="11">
        <v>2.82</v>
      </c>
      <c r="W124" s="11">
        <v>5.77</v>
      </c>
      <c r="X124" s="11">
        <v>4.7300000000000004</v>
      </c>
    </row>
    <row r="125" spans="1:24" x14ac:dyDescent="0.25">
      <c r="A125" s="194" t="s">
        <v>334</v>
      </c>
      <c r="B125" s="200">
        <v>2.5874999999999995</v>
      </c>
      <c r="C125" s="200">
        <v>2.8624999999999998</v>
      </c>
      <c r="D125" s="200">
        <f t="shared" si="6"/>
        <v>3.1805555555555554</v>
      </c>
      <c r="E125" s="200">
        <f t="shared" si="6"/>
        <v>3.5339506172839501</v>
      </c>
      <c r="F125" s="200">
        <f t="shared" si="6"/>
        <v>3.9266117969821668</v>
      </c>
      <c r="G125" s="200">
        <f t="shared" si="6"/>
        <v>4.3629019966468521</v>
      </c>
      <c r="H125" s="200">
        <f t="shared" si="7"/>
        <v>4.8476688851631691</v>
      </c>
      <c r="I125" s="200">
        <f t="shared" si="7"/>
        <v>5.3862987612924096</v>
      </c>
      <c r="J125" s="11">
        <v>2.08</v>
      </c>
      <c r="K125" s="200">
        <f t="shared" si="8"/>
        <v>2.3111111111111113</v>
      </c>
      <c r="L125" s="11">
        <v>3.22</v>
      </c>
      <c r="M125" s="200">
        <f t="shared" si="9"/>
        <v>3.3894736842105266</v>
      </c>
      <c r="N125" s="200">
        <f t="shared" si="9"/>
        <v>3.5678670360110809</v>
      </c>
      <c r="O125" s="11">
        <v>3.28</v>
      </c>
      <c r="P125" s="11">
        <v>3.55</v>
      </c>
      <c r="Q125" s="11">
        <v>4.38</v>
      </c>
      <c r="R125" s="11">
        <v>4.78</v>
      </c>
      <c r="S125" s="11">
        <v>4.7699999999999996</v>
      </c>
      <c r="T125" s="11">
        <v>5.59</v>
      </c>
      <c r="U125" s="11">
        <v>2.78</v>
      </c>
      <c r="V125" s="11">
        <v>2.9</v>
      </c>
      <c r="W125" s="11">
        <v>5.93</v>
      </c>
      <c r="X125" s="11">
        <v>4.8600000000000003</v>
      </c>
    </row>
    <row r="126" spans="1:24" x14ac:dyDescent="0.25">
      <c r="A126" s="194" t="s">
        <v>340</v>
      </c>
      <c r="B126" s="200">
        <v>2.65</v>
      </c>
      <c r="C126" s="200">
        <v>2.9375</v>
      </c>
      <c r="D126" s="200">
        <f t="shared" si="6"/>
        <v>3.2638888888888888</v>
      </c>
      <c r="E126" s="200">
        <f t="shared" si="6"/>
        <v>3.6265432098765431</v>
      </c>
      <c r="F126" s="200">
        <f t="shared" si="6"/>
        <v>4.0294924554183815</v>
      </c>
      <c r="G126" s="200">
        <f t="shared" si="6"/>
        <v>4.4772138393537571</v>
      </c>
      <c r="H126" s="200">
        <f t="shared" si="7"/>
        <v>4.9746820437263963</v>
      </c>
      <c r="I126" s="200">
        <f t="shared" si="7"/>
        <v>5.5274244930293293</v>
      </c>
      <c r="J126" s="11">
        <v>2.15</v>
      </c>
      <c r="K126" s="200">
        <f t="shared" si="8"/>
        <v>2.3888888888888888</v>
      </c>
      <c r="L126" s="11">
        <v>3.32</v>
      </c>
      <c r="M126" s="200">
        <f t="shared" si="9"/>
        <v>3.4947368421052634</v>
      </c>
      <c r="N126" s="200">
        <f t="shared" si="9"/>
        <v>3.6786703601108037</v>
      </c>
      <c r="O126" s="11">
        <v>3.37</v>
      </c>
      <c r="P126" s="11">
        <v>3.65</v>
      </c>
      <c r="Q126" s="11">
        <v>4.5</v>
      </c>
      <c r="R126" s="11">
        <v>4.91</v>
      </c>
      <c r="S126" s="11">
        <v>4.9000000000000004</v>
      </c>
      <c r="T126" s="11">
        <v>5.73</v>
      </c>
      <c r="U126" s="11">
        <v>2.86</v>
      </c>
      <c r="V126" s="11">
        <v>2.98</v>
      </c>
      <c r="W126" s="11">
        <v>6.1</v>
      </c>
      <c r="X126" s="11">
        <v>4.99</v>
      </c>
    </row>
    <row r="127" spans="1:24" x14ac:dyDescent="0.25">
      <c r="A127" s="194" t="s">
        <v>343</v>
      </c>
      <c r="B127" s="200">
        <v>2.7124999999999999</v>
      </c>
      <c r="C127" s="200">
        <v>3.0249999999999999</v>
      </c>
      <c r="D127" s="200">
        <f t="shared" si="6"/>
        <v>3.3611111111111107</v>
      </c>
      <c r="E127" s="200">
        <f t="shared" si="6"/>
        <v>3.7345679012345672</v>
      </c>
      <c r="F127" s="200">
        <f t="shared" si="6"/>
        <v>4.1495198902606303</v>
      </c>
      <c r="G127" s="200">
        <f t="shared" si="6"/>
        <v>4.6105776558451446</v>
      </c>
      <c r="H127" s="200">
        <f t="shared" si="7"/>
        <v>5.1228640620501604</v>
      </c>
      <c r="I127" s="200">
        <f t="shared" si="7"/>
        <v>5.6920711800557333</v>
      </c>
      <c r="J127" s="11">
        <v>2.2000000000000002</v>
      </c>
      <c r="K127" s="200">
        <f t="shared" si="8"/>
        <v>2.4444444444444446</v>
      </c>
      <c r="L127" s="11">
        <v>3.41</v>
      </c>
      <c r="M127" s="200">
        <f t="shared" si="9"/>
        <v>3.5894736842105268</v>
      </c>
      <c r="N127" s="200">
        <f t="shared" si="9"/>
        <v>3.7783933518005548</v>
      </c>
      <c r="O127" s="11">
        <v>3.46</v>
      </c>
      <c r="P127" s="11">
        <v>3.74</v>
      </c>
      <c r="Q127" s="11">
        <v>4.62</v>
      </c>
      <c r="R127" s="11">
        <v>5.04</v>
      </c>
      <c r="S127" s="11">
        <v>5.03</v>
      </c>
      <c r="T127" s="11">
        <v>5.89</v>
      </c>
      <c r="U127" s="11">
        <v>2.94</v>
      </c>
      <c r="V127" s="11">
        <v>3.06</v>
      </c>
      <c r="W127" s="11">
        <v>6.25</v>
      </c>
      <c r="X127" s="11">
        <v>5.12</v>
      </c>
    </row>
    <row r="128" spans="1:24" x14ac:dyDescent="0.25">
      <c r="A128" s="194" t="s">
        <v>347</v>
      </c>
      <c r="B128" s="200">
        <v>2.8000000000000003</v>
      </c>
      <c r="C128" s="200">
        <v>3.0874999999999999</v>
      </c>
      <c r="D128" s="200">
        <f t="shared" si="6"/>
        <v>3.4305555555555554</v>
      </c>
      <c r="E128" s="200">
        <f t="shared" si="6"/>
        <v>3.8117283950617282</v>
      </c>
      <c r="F128" s="200">
        <f t="shared" si="6"/>
        <v>4.2352537722908092</v>
      </c>
      <c r="G128" s="200">
        <f t="shared" si="6"/>
        <v>4.7058375247675661</v>
      </c>
      <c r="H128" s="200">
        <f t="shared" si="7"/>
        <v>5.2287083608528508</v>
      </c>
      <c r="I128" s="200">
        <f t="shared" si="7"/>
        <v>5.8096759565031677</v>
      </c>
      <c r="J128" s="11">
        <v>2.25</v>
      </c>
      <c r="K128" s="200">
        <f t="shared" si="8"/>
        <v>2.5</v>
      </c>
      <c r="L128" s="11">
        <v>3.48</v>
      </c>
      <c r="M128" s="200">
        <f t="shared" si="9"/>
        <v>3.6631578947368424</v>
      </c>
      <c r="N128" s="200">
        <f t="shared" si="9"/>
        <v>3.8559556786703606</v>
      </c>
      <c r="O128" s="11">
        <v>3.54</v>
      </c>
      <c r="P128" s="11">
        <v>3.85</v>
      </c>
      <c r="Q128" s="11">
        <v>4.7300000000000004</v>
      </c>
      <c r="R128" s="11">
        <v>5.17</v>
      </c>
      <c r="S128" s="11">
        <v>5.16</v>
      </c>
      <c r="T128" s="11">
        <v>6.05</v>
      </c>
      <c r="U128" s="11">
        <v>3.02</v>
      </c>
      <c r="V128" s="11">
        <v>3.13</v>
      </c>
      <c r="W128" s="11">
        <v>6.41</v>
      </c>
      <c r="X128" s="11">
        <v>5.25</v>
      </c>
    </row>
    <row r="129" spans="1:24" x14ac:dyDescent="0.25">
      <c r="A129" s="194" t="s">
        <v>352</v>
      </c>
      <c r="B129" s="200">
        <v>2.8624999999999998</v>
      </c>
      <c r="C129" s="200">
        <v>3.1749999999999998</v>
      </c>
      <c r="D129" s="200">
        <f t="shared" si="6"/>
        <v>3.5277777777777777</v>
      </c>
      <c r="E129" s="200">
        <f t="shared" si="6"/>
        <v>3.9197530864197527</v>
      </c>
      <c r="F129" s="200">
        <f t="shared" si="6"/>
        <v>4.3552812071330589</v>
      </c>
      <c r="G129" s="200">
        <f t="shared" si="6"/>
        <v>4.8392013412589545</v>
      </c>
      <c r="H129" s="200">
        <f t="shared" si="7"/>
        <v>5.3768903791766158</v>
      </c>
      <c r="I129" s="200">
        <f t="shared" si="7"/>
        <v>5.9743226435295727</v>
      </c>
      <c r="J129" s="11">
        <v>2.31</v>
      </c>
      <c r="K129" s="200">
        <f t="shared" si="8"/>
        <v>2.5666666666666669</v>
      </c>
      <c r="L129" s="11">
        <v>3.58</v>
      </c>
      <c r="M129" s="200">
        <f t="shared" si="9"/>
        <v>3.7684210526315791</v>
      </c>
      <c r="N129" s="200">
        <f t="shared" si="9"/>
        <v>3.9667590027700834</v>
      </c>
      <c r="O129" s="11">
        <v>3.63</v>
      </c>
      <c r="P129" s="11">
        <v>3.94</v>
      </c>
      <c r="Q129" s="11">
        <v>4.8499999999999996</v>
      </c>
      <c r="R129" s="11">
        <v>5.3</v>
      </c>
      <c r="S129" s="11">
        <v>5.29</v>
      </c>
      <c r="T129" s="11">
        <v>6.19</v>
      </c>
      <c r="U129" s="11">
        <v>3.08</v>
      </c>
      <c r="V129" s="11">
        <v>3.21</v>
      </c>
      <c r="W129" s="11">
        <v>6.57</v>
      </c>
      <c r="X129" s="11">
        <v>5.38</v>
      </c>
    </row>
    <row r="130" spans="1:24" x14ac:dyDescent="0.25">
      <c r="A130" s="194" t="s">
        <v>357</v>
      </c>
      <c r="B130" s="200">
        <v>2.9249999999999998</v>
      </c>
      <c r="C130" s="200">
        <v>3.25</v>
      </c>
      <c r="D130" s="200">
        <f t="shared" si="6"/>
        <v>3.6111111111111112</v>
      </c>
      <c r="E130" s="200">
        <f t="shared" si="6"/>
        <v>4.0123456790123457</v>
      </c>
      <c r="F130" s="200">
        <f t="shared" si="6"/>
        <v>4.4581618655692727</v>
      </c>
      <c r="G130" s="200">
        <f t="shared" si="6"/>
        <v>4.9535131839658586</v>
      </c>
      <c r="H130" s="200">
        <f t="shared" si="7"/>
        <v>5.5039035377398431</v>
      </c>
      <c r="I130" s="200">
        <f t="shared" si="7"/>
        <v>6.1154483752664923</v>
      </c>
      <c r="J130" s="11">
        <v>2.37</v>
      </c>
      <c r="K130" s="200">
        <f t="shared" si="8"/>
        <v>2.6333333333333333</v>
      </c>
      <c r="L130" s="11">
        <v>3.67</v>
      </c>
      <c r="M130" s="200">
        <f t="shared" si="9"/>
        <v>3.8631578947368421</v>
      </c>
      <c r="N130" s="200">
        <f t="shared" si="9"/>
        <v>4.066481994459834</v>
      </c>
      <c r="O130" s="11">
        <v>3.72</v>
      </c>
      <c r="P130" s="11">
        <v>4.03</v>
      </c>
      <c r="Q130" s="11">
        <v>4.9800000000000004</v>
      </c>
      <c r="R130" s="11">
        <v>5.43</v>
      </c>
      <c r="S130" s="11">
        <v>5.41</v>
      </c>
      <c r="T130" s="11">
        <v>6.34</v>
      </c>
      <c r="U130" s="11">
        <v>3.16</v>
      </c>
      <c r="V130" s="11">
        <v>3.29</v>
      </c>
      <c r="W130" s="11">
        <v>6.73</v>
      </c>
      <c r="X130" s="11">
        <v>5.51</v>
      </c>
    </row>
    <row r="131" spans="1:24" x14ac:dyDescent="0.25">
      <c r="A131" s="194" t="s">
        <v>363</v>
      </c>
      <c r="B131" s="200">
        <v>2.9874999999999998</v>
      </c>
      <c r="C131" s="200">
        <v>3.3374999999999999</v>
      </c>
      <c r="D131" s="200">
        <f t="shared" si="6"/>
        <v>3.708333333333333</v>
      </c>
      <c r="E131" s="200">
        <f t="shared" si="6"/>
        <v>4.1203703703703702</v>
      </c>
      <c r="F131" s="200">
        <f t="shared" si="6"/>
        <v>4.5781893004115224</v>
      </c>
      <c r="G131" s="200">
        <f t="shared" si="6"/>
        <v>5.086877000457247</v>
      </c>
      <c r="H131" s="200">
        <f t="shared" si="7"/>
        <v>5.6520855560636081</v>
      </c>
      <c r="I131" s="200">
        <f t="shared" si="7"/>
        <v>6.2800950622928973</v>
      </c>
      <c r="J131" s="11">
        <v>2.42</v>
      </c>
      <c r="K131" s="200">
        <f t="shared" si="8"/>
        <v>2.6888888888888887</v>
      </c>
      <c r="L131" s="11">
        <v>3.74</v>
      </c>
      <c r="M131" s="200">
        <f t="shared" si="9"/>
        <v>3.9368421052631581</v>
      </c>
      <c r="N131" s="200">
        <f t="shared" si="9"/>
        <v>4.1440443213296403</v>
      </c>
      <c r="O131" s="11">
        <v>3.81</v>
      </c>
      <c r="P131" s="11">
        <v>4.13</v>
      </c>
      <c r="Q131" s="11">
        <v>5.0999999999999996</v>
      </c>
      <c r="R131" s="11">
        <v>5.56</v>
      </c>
      <c r="S131" s="11">
        <v>5.54</v>
      </c>
      <c r="T131" s="11">
        <v>6.49</v>
      </c>
      <c r="U131" s="11">
        <v>3.24</v>
      </c>
      <c r="V131" s="11">
        <v>3.37</v>
      </c>
      <c r="W131" s="11">
        <v>6.89</v>
      </c>
      <c r="X131" s="11">
        <v>5.64</v>
      </c>
    </row>
    <row r="132" spans="1:24" x14ac:dyDescent="0.25">
      <c r="A132" s="194" t="s">
        <v>370</v>
      </c>
      <c r="B132" s="200">
        <v>3.0749999999999997</v>
      </c>
      <c r="C132" s="200">
        <v>3.4</v>
      </c>
      <c r="D132" s="200">
        <f t="shared" si="6"/>
        <v>3.7777777777777777</v>
      </c>
      <c r="E132" s="200">
        <f t="shared" si="6"/>
        <v>4.1975308641975309</v>
      </c>
      <c r="F132" s="200">
        <f t="shared" si="6"/>
        <v>4.6639231824417005</v>
      </c>
      <c r="G132" s="200">
        <f t="shared" si="6"/>
        <v>5.1821368693796668</v>
      </c>
      <c r="H132" s="200">
        <f t="shared" si="7"/>
        <v>5.7579298548662967</v>
      </c>
      <c r="I132" s="200">
        <f t="shared" si="7"/>
        <v>6.3976998387403299</v>
      </c>
      <c r="J132" s="11">
        <v>2.48</v>
      </c>
      <c r="K132" s="200">
        <f t="shared" si="8"/>
        <v>2.7555555555555555</v>
      </c>
      <c r="L132" s="11">
        <v>3.84</v>
      </c>
      <c r="M132" s="200">
        <f t="shared" si="9"/>
        <v>4.0421052631578949</v>
      </c>
      <c r="N132" s="200">
        <f t="shared" si="9"/>
        <v>4.2548476454293631</v>
      </c>
      <c r="O132" s="11">
        <v>3.9</v>
      </c>
      <c r="P132" s="11">
        <v>4.2300000000000004</v>
      </c>
      <c r="Q132" s="11">
        <v>5.21</v>
      </c>
      <c r="R132" s="11">
        <v>5.69</v>
      </c>
      <c r="S132" s="11">
        <v>5.67</v>
      </c>
      <c r="T132" s="11">
        <v>6.64</v>
      </c>
      <c r="U132" s="11">
        <v>3.32</v>
      </c>
      <c r="V132" s="11">
        <v>3.45</v>
      </c>
      <c r="W132" s="11">
        <v>7.05</v>
      </c>
      <c r="X132" s="11">
        <v>5.77</v>
      </c>
    </row>
    <row r="133" spans="1:24" x14ac:dyDescent="0.25">
      <c r="A133" s="194" t="s">
        <v>377</v>
      </c>
      <c r="B133" s="200">
        <v>3.1374999999999997</v>
      </c>
      <c r="C133" s="200">
        <v>3.4749999999999996</v>
      </c>
      <c r="D133" s="200">
        <f t="shared" si="6"/>
        <v>3.8611111111111107</v>
      </c>
      <c r="E133" s="200">
        <f t="shared" si="6"/>
        <v>4.2901234567901225</v>
      </c>
      <c r="F133" s="200">
        <f t="shared" si="6"/>
        <v>4.7668038408779134</v>
      </c>
      <c r="G133" s="200">
        <f t="shared" ref="G133:I196" si="10">F133/0.9</f>
        <v>5.29644871208657</v>
      </c>
      <c r="H133" s="200">
        <f t="shared" si="7"/>
        <v>5.8849430134295222</v>
      </c>
      <c r="I133" s="200">
        <f t="shared" si="7"/>
        <v>6.5388255704772469</v>
      </c>
      <c r="J133" s="11">
        <v>2.54</v>
      </c>
      <c r="K133" s="200">
        <f t="shared" si="8"/>
        <v>2.8222222222222224</v>
      </c>
      <c r="L133" s="11">
        <v>3.93</v>
      </c>
      <c r="M133" s="200">
        <f t="shared" si="9"/>
        <v>4.1368421052631579</v>
      </c>
      <c r="N133" s="200">
        <f t="shared" si="9"/>
        <v>4.3545706371191137</v>
      </c>
      <c r="O133" s="11">
        <v>3.98</v>
      </c>
      <c r="P133" s="11">
        <v>4.32</v>
      </c>
      <c r="Q133" s="11">
        <v>5.33</v>
      </c>
      <c r="R133" s="11">
        <v>5.82</v>
      </c>
      <c r="S133" s="11">
        <v>5.8</v>
      </c>
      <c r="T133" s="11">
        <v>6.8</v>
      </c>
      <c r="U133" s="11">
        <v>3.39</v>
      </c>
      <c r="V133" s="11">
        <v>3.52</v>
      </c>
      <c r="W133" s="11">
        <v>7.22</v>
      </c>
      <c r="X133" s="11">
        <v>5.92</v>
      </c>
    </row>
    <row r="134" spans="1:24" x14ac:dyDescent="0.25">
      <c r="A134" s="194" t="s">
        <v>382</v>
      </c>
      <c r="B134" s="200">
        <v>3.1999999999999997</v>
      </c>
      <c r="C134" s="200">
        <v>3.5625</v>
      </c>
      <c r="D134" s="200">
        <f t="shared" ref="D134:I197" si="11">C134/0.9</f>
        <v>3.958333333333333</v>
      </c>
      <c r="E134" s="200">
        <f t="shared" si="11"/>
        <v>4.3981481481481479</v>
      </c>
      <c r="F134" s="200">
        <f t="shared" si="11"/>
        <v>4.886831275720164</v>
      </c>
      <c r="G134" s="200">
        <f t="shared" si="10"/>
        <v>5.4298125285779602</v>
      </c>
      <c r="H134" s="200">
        <f t="shared" si="10"/>
        <v>6.033125031753289</v>
      </c>
      <c r="I134" s="200">
        <f t="shared" si="10"/>
        <v>6.7034722575036545</v>
      </c>
      <c r="J134" s="11">
        <v>2.59</v>
      </c>
      <c r="K134" s="200">
        <f t="shared" ref="K134:K197" si="12">J134/0.9</f>
        <v>2.8777777777777778</v>
      </c>
      <c r="L134" s="11">
        <v>4</v>
      </c>
      <c r="M134" s="200">
        <f t="shared" si="9"/>
        <v>4.2105263157894735</v>
      </c>
      <c r="N134" s="200">
        <f t="shared" si="9"/>
        <v>4.43213296398892</v>
      </c>
      <c r="O134" s="11">
        <v>4.07</v>
      </c>
      <c r="P134" s="11">
        <v>4.42</v>
      </c>
      <c r="Q134" s="11">
        <v>5.45</v>
      </c>
      <c r="R134" s="11">
        <v>5.95</v>
      </c>
      <c r="S134" s="11">
        <v>5.93</v>
      </c>
      <c r="T134" s="11">
        <v>6.94</v>
      </c>
      <c r="U134" s="11">
        <v>3.46</v>
      </c>
      <c r="V134" s="11">
        <v>3.6</v>
      </c>
      <c r="W134" s="11">
        <v>7.37</v>
      </c>
      <c r="X134" s="11">
        <v>6.05</v>
      </c>
    </row>
    <row r="135" spans="1:24" x14ac:dyDescent="0.25">
      <c r="A135" s="194" t="s">
        <v>388</v>
      </c>
      <c r="B135" s="200">
        <v>3.2624999999999997</v>
      </c>
      <c r="C135" s="200">
        <v>3.6375000000000002</v>
      </c>
      <c r="D135" s="200">
        <f t="shared" si="11"/>
        <v>4.041666666666667</v>
      </c>
      <c r="E135" s="200">
        <f t="shared" si="11"/>
        <v>4.4907407407407414</v>
      </c>
      <c r="F135" s="200">
        <f t="shared" si="11"/>
        <v>4.9897119341563796</v>
      </c>
      <c r="G135" s="200">
        <f t="shared" si="10"/>
        <v>5.544124371284866</v>
      </c>
      <c r="H135" s="200">
        <f t="shared" si="10"/>
        <v>6.160138190316518</v>
      </c>
      <c r="I135" s="200">
        <f t="shared" si="10"/>
        <v>6.8445979892405751</v>
      </c>
      <c r="J135" s="11">
        <v>2.65</v>
      </c>
      <c r="K135" s="200">
        <f t="shared" si="12"/>
        <v>2.9444444444444442</v>
      </c>
      <c r="L135" s="11">
        <v>4.0999999999999996</v>
      </c>
      <c r="M135" s="200">
        <f t="shared" ref="M135:N198" si="13">L135/0.95</f>
        <v>4.3157894736842106</v>
      </c>
      <c r="N135" s="200">
        <f t="shared" si="13"/>
        <v>4.5429362880886428</v>
      </c>
      <c r="O135" s="11">
        <v>4.16</v>
      </c>
      <c r="P135" s="11">
        <v>4.51</v>
      </c>
      <c r="Q135" s="11">
        <v>5.56</v>
      </c>
      <c r="R135" s="11">
        <v>6.07</v>
      </c>
      <c r="S135" s="11">
        <v>6.06</v>
      </c>
      <c r="T135" s="11">
        <v>7.1</v>
      </c>
      <c r="U135" s="11">
        <v>3.54</v>
      </c>
      <c r="V135" s="11">
        <v>3.68</v>
      </c>
      <c r="W135" s="11">
        <v>7.53</v>
      </c>
      <c r="X135" s="11">
        <v>6.18</v>
      </c>
    </row>
    <row r="136" spans="1:24" x14ac:dyDescent="0.25">
      <c r="A136" s="194" t="s">
        <v>393</v>
      </c>
      <c r="B136" s="200">
        <v>3.35</v>
      </c>
      <c r="C136" s="200">
        <v>3.6999999999999997</v>
      </c>
      <c r="D136" s="200">
        <f t="shared" si="11"/>
        <v>4.1111111111111107</v>
      </c>
      <c r="E136" s="200">
        <f t="shared" si="11"/>
        <v>4.5679012345679011</v>
      </c>
      <c r="F136" s="200">
        <f t="shared" si="11"/>
        <v>5.0754458161865568</v>
      </c>
      <c r="G136" s="200">
        <f t="shared" si="10"/>
        <v>5.6393842402072849</v>
      </c>
      <c r="H136" s="200">
        <f t="shared" si="10"/>
        <v>6.2659824891192049</v>
      </c>
      <c r="I136" s="200">
        <f t="shared" si="10"/>
        <v>6.962202765688005</v>
      </c>
      <c r="J136" s="11">
        <v>2.7</v>
      </c>
      <c r="K136" s="200">
        <f t="shared" si="12"/>
        <v>3</v>
      </c>
      <c r="L136" s="11">
        <v>4.1900000000000004</v>
      </c>
      <c r="M136" s="200">
        <f t="shared" si="13"/>
        <v>4.4105263157894745</v>
      </c>
      <c r="N136" s="200">
        <f t="shared" si="13"/>
        <v>4.6426592797783943</v>
      </c>
      <c r="O136" s="11">
        <v>4.25</v>
      </c>
      <c r="P136" s="11">
        <v>4.62</v>
      </c>
      <c r="Q136" s="11">
        <v>5.68</v>
      </c>
      <c r="R136" s="11">
        <v>6.2</v>
      </c>
      <c r="S136" s="11">
        <v>6.19</v>
      </c>
      <c r="T136" s="11">
        <v>7.24</v>
      </c>
      <c r="U136" s="11">
        <v>3.61</v>
      </c>
      <c r="V136" s="11">
        <v>3.76</v>
      </c>
      <c r="W136" s="11">
        <v>7.7</v>
      </c>
      <c r="X136" s="11">
        <v>6.31</v>
      </c>
    </row>
    <row r="137" spans="1:24" x14ac:dyDescent="0.25">
      <c r="A137" s="194" t="s">
        <v>399</v>
      </c>
      <c r="B137" s="200">
        <v>3.4124999999999996</v>
      </c>
      <c r="C137" s="200">
        <v>3.7874999999999996</v>
      </c>
      <c r="D137" s="200">
        <f t="shared" si="11"/>
        <v>4.208333333333333</v>
      </c>
      <c r="E137" s="200">
        <f t="shared" si="11"/>
        <v>4.6759259259259256</v>
      </c>
      <c r="F137" s="200">
        <f t="shared" si="11"/>
        <v>5.1954732510288064</v>
      </c>
      <c r="G137" s="200">
        <f t="shared" si="10"/>
        <v>5.7727480566986733</v>
      </c>
      <c r="H137" s="200">
        <f t="shared" si="10"/>
        <v>6.4141645074429698</v>
      </c>
      <c r="I137" s="200">
        <f t="shared" si="10"/>
        <v>7.1268494527144108</v>
      </c>
      <c r="J137" s="11">
        <v>2.76</v>
      </c>
      <c r="K137" s="200">
        <f t="shared" si="12"/>
        <v>3.0666666666666664</v>
      </c>
      <c r="L137" s="11">
        <v>4.26</v>
      </c>
      <c r="M137" s="200">
        <f t="shared" si="13"/>
        <v>4.4842105263157892</v>
      </c>
      <c r="N137" s="200">
        <f t="shared" si="13"/>
        <v>4.7202216066481997</v>
      </c>
      <c r="O137" s="11">
        <v>4.34</v>
      </c>
      <c r="P137" s="11">
        <v>4.71</v>
      </c>
      <c r="Q137" s="11">
        <v>5.8</v>
      </c>
      <c r="R137" s="11">
        <v>6.33</v>
      </c>
      <c r="S137" s="11">
        <v>6.32</v>
      </c>
      <c r="T137" s="11">
        <v>7.4</v>
      </c>
      <c r="U137" s="11">
        <v>3.69</v>
      </c>
      <c r="V137" s="11">
        <v>3.84</v>
      </c>
      <c r="W137" s="11">
        <v>7.85</v>
      </c>
      <c r="X137" s="11">
        <v>6.44</v>
      </c>
    </row>
    <row r="138" spans="1:24" x14ac:dyDescent="0.25">
      <c r="A138" s="194" t="s">
        <v>406</v>
      </c>
      <c r="B138" s="200">
        <v>3.4749999999999996</v>
      </c>
      <c r="C138" s="200">
        <v>3.8624999999999998</v>
      </c>
      <c r="D138" s="200">
        <f t="shared" si="11"/>
        <v>4.2916666666666661</v>
      </c>
      <c r="E138" s="200">
        <f t="shared" si="11"/>
        <v>4.7685185185185182</v>
      </c>
      <c r="F138" s="200">
        <f t="shared" si="11"/>
        <v>5.2983539094650203</v>
      </c>
      <c r="G138" s="200">
        <f t="shared" si="10"/>
        <v>5.8870598994055783</v>
      </c>
      <c r="H138" s="200">
        <f t="shared" si="10"/>
        <v>6.541177666006198</v>
      </c>
      <c r="I138" s="200">
        <f t="shared" si="10"/>
        <v>7.2679751844513305</v>
      </c>
      <c r="J138" s="11">
        <v>2.82</v>
      </c>
      <c r="K138" s="200">
        <f t="shared" si="12"/>
        <v>3.1333333333333329</v>
      </c>
      <c r="L138" s="11">
        <v>4.3600000000000003</v>
      </c>
      <c r="M138" s="200">
        <f t="shared" si="13"/>
        <v>4.5894736842105273</v>
      </c>
      <c r="N138" s="200">
        <f t="shared" si="13"/>
        <v>4.8310249307479234</v>
      </c>
      <c r="O138" s="11">
        <v>4.42</v>
      </c>
      <c r="P138" s="11">
        <v>4.8</v>
      </c>
      <c r="Q138" s="11">
        <v>5.92</v>
      </c>
      <c r="R138" s="11">
        <v>6.46</v>
      </c>
      <c r="S138" s="11">
        <v>6.45</v>
      </c>
      <c r="T138" s="11">
        <v>7.55</v>
      </c>
      <c r="U138" s="11">
        <v>3.76</v>
      </c>
      <c r="V138" s="11">
        <v>3.91</v>
      </c>
      <c r="W138" s="11">
        <v>8.01</v>
      </c>
      <c r="X138" s="11">
        <v>6.57</v>
      </c>
    </row>
    <row r="139" spans="1:24" x14ac:dyDescent="0.25">
      <c r="A139" s="194" t="s">
        <v>412</v>
      </c>
      <c r="B139" s="200">
        <v>1.0874999999999999</v>
      </c>
      <c r="C139" s="200">
        <v>1.2249999999999999</v>
      </c>
      <c r="D139" s="200">
        <f t="shared" si="11"/>
        <v>1.3611111111111109</v>
      </c>
      <c r="E139" s="200">
        <f t="shared" si="11"/>
        <v>1.5123456790123455</v>
      </c>
      <c r="F139" s="200">
        <f t="shared" si="11"/>
        <v>1.6803840877914951</v>
      </c>
      <c r="G139" s="200">
        <f t="shared" si="10"/>
        <v>1.8670934308794389</v>
      </c>
      <c r="H139" s="200">
        <f t="shared" si="10"/>
        <v>2.0745482565327098</v>
      </c>
      <c r="I139" s="200">
        <f t="shared" si="10"/>
        <v>2.3050536183696777</v>
      </c>
      <c r="J139" s="11">
        <v>0.88</v>
      </c>
      <c r="K139" s="200">
        <f t="shared" si="12"/>
        <v>0.97777777777777775</v>
      </c>
      <c r="L139" s="11">
        <v>1.37</v>
      </c>
      <c r="M139" s="200">
        <f t="shared" si="13"/>
        <v>1.442105263157895</v>
      </c>
      <c r="N139" s="200">
        <f t="shared" si="13"/>
        <v>1.5180055401662054</v>
      </c>
      <c r="O139" s="11">
        <v>1.39</v>
      </c>
      <c r="P139" s="11">
        <v>1.51</v>
      </c>
      <c r="Q139" s="11">
        <v>1.86</v>
      </c>
      <c r="R139" s="11">
        <v>2.0299999999999998</v>
      </c>
      <c r="S139" s="11">
        <v>2.02</v>
      </c>
      <c r="T139" s="11">
        <v>2.37</v>
      </c>
      <c r="U139" s="11">
        <v>1.18</v>
      </c>
      <c r="V139" s="11">
        <v>1.22</v>
      </c>
      <c r="W139" s="11">
        <v>2.5099999999999998</v>
      </c>
      <c r="X139" s="11">
        <v>2.0499999999999998</v>
      </c>
    </row>
    <row r="140" spans="1:24" x14ac:dyDescent="0.25">
      <c r="A140" s="194" t="s">
        <v>421</v>
      </c>
      <c r="B140" s="200">
        <v>1.1749999999999998</v>
      </c>
      <c r="C140" s="200">
        <v>1.3</v>
      </c>
      <c r="D140" s="200">
        <f t="shared" si="11"/>
        <v>1.4444444444444444</v>
      </c>
      <c r="E140" s="200">
        <f t="shared" si="11"/>
        <v>1.6049382716049383</v>
      </c>
      <c r="F140" s="200">
        <f t="shared" si="11"/>
        <v>1.7832647462277091</v>
      </c>
      <c r="G140" s="200">
        <f t="shared" si="10"/>
        <v>1.9814052735863434</v>
      </c>
      <c r="H140" s="200">
        <f t="shared" si="10"/>
        <v>2.2015614150959371</v>
      </c>
      <c r="I140" s="200">
        <f t="shared" si="10"/>
        <v>2.4461793501065965</v>
      </c>
      <c r="J140" s="11">
        <v>0.95</v>
      </c>
      <c r="K140" s="200">
        <f t="shared" si="12"/>
        <v>1.0555555555555556</v>
      </c>
      <c r="L140" s="11">
        <v>1.46</v>
      </c>
      <c r="M140" s="200">
        <f t="shared" si="13"/>
        <v>1.536842105263158</v>
      </c>
      <c r="N140" s="200">
        <f t="shared" si="13"/>
        <v>1.6177285318559558</v>
      </c>
      <c r="O140" s="11">
        <v>1.48</v>
      </c>
      <c r="P140" s="11">
        <v>1.6</v>
      </c>
      <c r="Q140" s="11">
        <v>1.98</v>
      </c>
      <c r="R140" s="11">
        <v>2.16</v>
      </c>
      <c r="S140" s="11">
        <v>2.16</v>
      </c>
      <c r="T140" s="11">
        <v>2.52</v>
      </c>
      <c r="U140" s="11">
        <v>1.26</v>
      </c>
      <c r="V140" s="11">
        <v>1.31</v>
      </c>
      <c r="W140" s="11">
        <v>2.68</v>
      </c>
      <c r="X140" s="11">
        <v>2.2000000000000002</v>
      </c>
    </row>
    <row r="141" spans="1:24" x14ac:dyDescent="0.25">
      <c r="A141" s="194" t="s">
        <v>429</v>
      </c>
      <c r="B141" s="200">
        <v>1.2374999999999998</v>
      </c>
      <c r="C141" s="200">
        <v>1.3875</v>
      </c>
      <c r="D141" s="200">
        <f t="shared" si="11"/>
        <v>1.5416666666666665</v>
      </c>
      <c r="E141" s="200">
        <f t="shared" si="11"/>
        <v>1.7129629629629628</v>
      </c>
      <c r="F141" s="200">
        <f t="shared" si="11"/>
        <v>1.9032921810699586</v>
      </c>
      <c r="G141" s="200">
        <f t="shared" si="10"/>
        <v>2.1147690900777318</v>
      </c>
      <c r="H141" s="200">
        <f t="shared" si="10"/>
        <v>2.349743433419702</v>
      </c>
      <c r="I141" s="200">
        <f t="shared" si="10"/>
        <v>2.6108260371330023</v>
      </c>
      <c r="J141" s="11">
        <v>1</v>
      </c>
      <c r="K141" s="200">
        <f t="shared" si="12"/>
        <v>1.1111111111111112</v>
      </c>
      <c r="L141" s="11">
        <v>1.55</v>
      </c>
      <c r="M141" s="200">
        <f t="shared" si="13"/>
        <v>1.6315789473684212</v>
      </c>
      <c r="N141" s="200">
        <f t="shared" si="13"/>
        <v>1.7174515235457066</v>
      </c>
      <c r="O141" s="11">
        <v>1.57</v>
      </c>
      <c r="P141" s="11">
        <v>1.7</v>
      </c>
      <c r="Q141" s="11">
        <v>2.11</v>
      </c>
      <c r="R141" s="11">
        <v>2.29</v>
      </c>
      <c r="S141" s="11">
        <v>2.29</v>
      </c>
      <c r="T141" s="11">
        <v>2.68</v>
      </c>
      <c r="U141" s="11">
        <v>1.34</v>
      </c>
      <c r="V141" s="11">
        <v>1.39</v>
      </c>
      <c r="W141" s="11">
        <v>2.85</v>
      </c>
      <c r="X141" s="11">
        <v>2.33</v>
      </c>
    </row>
    <row r="142" spans="1:24" x14ac:dyDescent="0.25">
      <c r="A142" s="194" t="s">
        <v>435</v>
      </c>
      <c r="B142" s="200">
        <v>1.3125</v>
      </c>
      <c r="C142" s="200">
        <v>1.4624999999999999</v>
      </c>
      <c r="D142" s="200">
        <f t="shared" si="11"/>
        <v>1.6249999999999998</v>
      </c>
      <c r="E142" s="200">
        <f t="shared" si="11"/>
        <v>1.8055555555555554</v>
      </c>
      <c r="F142" s="200">
        <f t="shared" si="11"/>
        <v>2.0061728395061724</v>
      </c>
      <c r="G142" s="200">
        <f t="shared" si="10"/>
        <v>2.2290809327846359</v>
      </c>
      <c r="H142" s="200">
        <f t="shared" si="10"/>
        <v>2.4767565919829289</v>
      </c>
      <c r="I142" s="200">
        <f t="shared" si="10"/>
        <v>2.7519517688699211</v>
      </c>
      <c r="J142" s="11">
        <v>1.07</v>
      </c>
      <c r="K142" s="200">
        <f t="shared" si="12"/>
        <v>1.1888888888888889</v>
      </c>
      <c r="L142" s="11">
        <v>1.64</v>
      </c>
      <c r="M142" s="200">
        <f t="shared" si="13"/>
        <v>1.7263157894736842</v>
      </c>
      <c r="N142" s="200">
        <f t="shared" si="13"/>
        <v>1.8171745152354573</v>
      </c>
      <c r="O142" s="11">
        <v>1.66</v>
      </c>
      <c r="P142" s="11">
        <v>1.81</v>
      </c>
      <c r="Q142" s="11">
        <v>2.2200000000000002</v>
      </c>
      <c r="R142" s="11">
        <v>2.4300000000000002</v>
      </c>
      <c r="S142" s="11">
        <v>2.42</v>
      </c>
      <c r="T142" s="11">
        <v>2.83</v>
      </c>
      <c r="U142" s="11">
        <v>1.42</v>
      </c>
      <c r="V142" s="11">
        <v>1.47</v>
      </c>
      <c r="W142" s="11">
        <v>3</v>
      </c>
      <c r="X142" s="11">
        <v>2.4700000000000002</v>
      </c>
    </row>
    <row r="143" spans="1:24" x14ac:dyDescent="0.25">
      <c r="A143" s="194" t="s">
        <v>444</v>
      </c>
      <c r="B143" s="200">
        <v>1.3875</v>
      </c>
      <c r="C143" s="200">
        <v>1.5249999999999999</v>
      </c>
      <c r="D143" s="200">
        <f t="shared" si="11"/>
        <v>1.6944444444444442</v>
      </c>
      <c r="E143" s="200">
        <f t="shared" si="11"/>
        <v>1.8827160493827158</v>
      </c>
      <c r="F143" s="200">
        <f t="shared" si="11"/>
        <v>2.0919067215363509</v>
      </c>
      <c r="G143" s="200">
        <f t="shared" si="10"/>
        <v>2.3243408017070566</v>
      </c>
      <c r="H143" s="200">
        <f t="shared" si="10"/>
        <v>2.5826008907856184</v>
      </c>
      <c r="I143" s="200">
        <f t="shared" si="10"/>
        <v>2.8695565453173537</v>
      </c>
      <c r="J143" s="11">
        <v>1.1200000000000001</v>
      </c>
      <c r="K143" s="200">
        <f t="shared" si="12"/>
        <v>1.2444444444444445</v>
      </c>
      <c r="L143" s="11">
        <v>1.73</v>
      </c>
      <c r="M143" s="200">
        <f t="shared" si="13"/>
        <v>1.8210526315789475</v>
      </c>
      <c r="N143" s="200">
        <f t="shared" si="13"/>
        <v>1.9168975069252079</v>
      </c>
      <c r="O143" s="11">
        <v>1.76</v>
      </c>
      <c r="P143" s="11">
        <v>1.9</v>
      </c>
      <c r="Q143" s="11">
        <v>2.35</v>
      </c>
      <c r="R143" s="11">
        <v>2.56</v>
      </c>
      <c r="S143" s="11">
        <v>2.56</v>
      </c>
      <c r="T143" s="11">
        <v>2.99</v>
      </c>
      <c r="U143" s="11">
        <v>1.5</v>
      </c>
      <c r="V143" s="11">
        <v>1.56</v>
      </c>
      <c r="W143" s="11">
        <v>3.17</v>
      </c>
      <c r="X143" s="11">
        <v>2.6</v>
      </c>
    </row>
    <row r="144" spans="1:24" x14ac:dyDescent="0.25">
      <c r="A144" s="194" t="s">
        <v>452</v>
      </c>
      <c r="B144" s="200">
        <v>1.4624999999999999</v>
      </c>
      <c r="C144" s="200">
        <v>1.6125</v>
      </c>
      <c r="D144" s="200">
        <f t="shared" si="11"/>
        <v>1.7916666666666667</v>
      </c>
      <c r="E144" s="200">
        <f t="shared" si="11"/>
        <v>1.9907407407407407</v>
      </c>
      <c r="F144" s="200">
        <f t="shared" si="11"/>
        <v>2.2119341563786006</v>
      </c>
      <c r="G144" s="200">
        <f t="shared" si="10"/>
        <v>2.457704618198445</v>
      </c>
      <c r="H144" s="200">
        <f t="shared" si="10"/>
        <v>2.7307829091093834</v>
      </c>
      <c r="I144" s="200">
        <f t="shared" si="10"/>
        <v>3.0342032323437591</v>
      </c>
      <c r="J144" s="11">
        <v>1.18</v>
      </c>
      <c r="K144" s="200">
        <f t="shared" si="12"/>
        <v>1.3111111111111111</v>
      </c>
      <c r="L144" s="11">
        <v>1.82</v>
      </c>
      <c r="M144" s="200">
        <f t="shared" si="13"/>
        <v>1.9157894736842107</v>
      </c>
      <c r="N144" s="200">
        <f t="shared" si="13"/>
        <v>2.0166204986149587</v>
      </c>
      <c r="O144" s="11">
        <v>1.85</v>
      </c>
      <c r="P144" s="11">
        <v>2</v>
      </c>
      <c r="Q144" s="11">
        <v>2.4700000000000002</v>
      </c>
      <c r="R144" s="11">
        <v>2.69</v>
      </c>
      <c r="S144" s="11">
        <v>2.69</v>
      </c>
      <c r="T144" s="11">
        <v>3.15</v>
      </c>
      <c r="U144" s="11">
        <v>1.57</v>
      </c>
      <c r="V144" s="11">
        <v>1.64</v>
      </c>
      <c r="W144" s="11">
        <v>3.34</v>
      </c>
      <c r="X144" s="11">
        <v>2.74</v>
      </c>
    </row>
    <row r="145" spans="1:24" x14ac:dyDescent="0.25">
      <c r="A145" s="194" t="s">
        <v>460</v>
      </c>
      <c r="B145" s="200">
        <v>1.5249999999999999</v>
      </c>
      <c r="C145" s="200">
        <v>1.6875</v>
      </c>
      <c r="D145" s="200">
        <f t="shared" si="11"/>
        <v>1.875</v>
      </c>
      <c r="E145" s="200">
        <f t="shared" si="11"/>
        <v>2.0833333333333335</v>
      </c>
      <c r="F145" s="200">
        <f t="shared" si="11"/>
        <v>2.3148148148148149</v>
      </c>
      <c r="G145" s="200">
        <f t="shared" si="10"/>
        <v>2.57201646090535</v>
      </c>
      <c r="H145" s="200">
        <f t="shared" si="10"/>
        <v>2.8577960676726111</v>
      </c>
      <c r="I145" s="200">
        <f t="shared" si="10"/>
        <v>3.1753289640806788</v>
      </c>
      <c r="J145" s="11">
        <v>1.24</v>
      </c>
      <c r="K145" s="200">
        <f t="shared" si="12"/>
        <v>1.3777777777777778</v>
      </c>
      <c r="L145" s="11">
        <v>1.91</v>
      </c>
      <c r="M145" s="200">
        <f t="shared" si="13"/>
        <v>2.0105263157894737</v>
      </c>
      <c r="N145" s="200">
        <f t="shared" si="13"/>
        <v>2.1163434903047094</v>
      </c>
      <c r="O145" s="11">
        <v>1.94</v>
      </c>
      <c r="P145" s="11">
        <v>2.11</v>
      </c>
      <c r="Q145" s="11">
        <v>2.59</v>
      </c>
      <c r="R145" s="11">
        <v>2.83</v>
      </c>
      <c r="S145" s="11">
        <v>2.82</v>
      </c>
      <c r="T145" s="11">
        <v>3.3</v>
      </c>
      <c r="U145" s="11">
        <v>1.65</v>
      </c>
      <c r="V145" s="11">
        <v>1.72</v>
      </c>
      <c r="W145" s="11">
        <v>3.51</v>
      </c>
      <c r="X145" s="11">
        <v>2.87</v>
      </c>
    </row>
    <row r="146" spans="1:24" x14ac:dyDescent="0.25">
      <c r="A146" s="194" t="s">
        <v>469</v>
      </c>
      <c r="B146" s="200">
        <v>1.5874999999999999</v>
      </c>
      <c r="C146" s="200">
        <v>1.7749999999999999</v>
      </c>
      <c r="D146" s="200">
        <f t="shared" si="11"/>
        <v>1.9722222222222221</v>
      </c>
      <c r="E146" s="200">
        <f t="shared" si="11"/>
        <v>2.191358024691358</v>
      </c>
      <c r="F146" s="200">
        <f t="shared" si="11"/>
        <v>2.4348422496570645</v>
      </c>
      <c r="G146" s="200">
        <f t="shared" si="10"/>
        <v>2.7053802773967384</v>
      </c>
      <c r="H146" s="200">
        <f t="shared" si="10"/>
        <v>3.0059780859963761</v>
      </c>
      <c r="I146" s="200">
        <f t="shared" si="10"/>
        <v>3.3399756511070846</v>
      </c>
      <c r="J146" s="11">
        <v>1.3</v>
      </c>
      <c r="K146" s="200">
        <f t="shared" si="12"/>
        <v>1.4444444444444444</v>
      </c>
      <c r="L146" s="11">
        <v>2</v>
      </c>
      <c r="M146" s="200">
        <f t="shared" si="13"/>
        <v>2.1052631578947367</v>
      </c>
      <c r="N146" s="200">
        <f t="shared" si="13"/>
        <v>2.21606648199446</v>
      </c>
      <c r="O146" s="11">
        <v>2.0299999999999998</v>
      </c>
      <c r="P146" s="11">
        <v>2.21</v>
      </c>
      <c r="Q146" s="11">
        <v>2.72</v>
      </c>
      <c r="R146" s="11">
        <v>2.96</v>
      </c>
      <c r="S146" s="11">
        <v>2.95</v>
      </c>
      <c r="T146" s="11">
        <v>3.46</v>
      </c>
      <c r="U146" s="11">
        <v>1.73</v>
      </c>
      <c r="V146" s="11">
        <v>1.79</v>
      </c>
      <c r="W146" s="11">
        <v>3.68</v>
      </c>
      <c r="X146" s="11">
        <v>3.02</v>
      </c>
    </row>
    <row r="147" spans="1:24" x14ac:dyDescent="0.25">
      <c r="A147" s="194" t="s">
        <v>476</v>
      </c>
      <c r="B147" s="200">
        <v>1.675</v>
      </c>
      <c r="C147" s="200">
        <v>1.8499999999999999</v>
      </c>
      <c r="D147" s="200">
        <f t="shared" si="11"/>
        <v>2.0555555555555554</v>
      </c>
      <c r="E147" s="200">
        <f t="shared" si="11"/>
        <v>2.2839506172839505</v>
      </c>
      <c r="F147" s="200">
        <f t="shared" si="11"/>
        <v>2.5377229080932784</v>
      </c>
      <c r="G147" s="200">
        <f t="shared" si="10"/>
        <v>2.8196921201036425</v>
      </c>
      <c r="H147" s="200">
        <f t="shared" si="10"/>
        <v>3.1329912445596024</v>
      </c>
      <c r="I147" s="200">
        <f t="shared" si="10"/>
        <v>3.4811013828440025</v>
      </c>
      <c r="J147" s="11">
        <v>1.35</v>
      </c>
      <c r="K147" s="200">
        <f t="shared" si="12"/>
        <v>1.5</v>
      </c>
      <c r="L147" s="11">
        <v>2.09</v>
      </c>
      <c r="M147" s="200">
        <f t="shared" si="13"/>
        <v>2.1999999999999997</v>
      </c>
      <c r="N147" s="200">
        <f t="shared" si="13"/>
        <v>2.3157894736842102</v>
      </c>
      <c r="O147" s="11">
        <v>2.12</v>
      </c>
      <c r="P147" s="11">
        <v>2.2999999999999998</v>
      </c>
      <c r="Q147" s="11">
        <v>2.83</v>
      </c>
      <c r="R147" s="11">
        <v>3.11</v>
      </c>
      <c r="S147" s="11">
        <v>3.09</v>
      </c>
      <c r="T147" s="11">
        <v>3.61</v>
      </c>
      <c r="U147" s="11">
        <v>1.81</v>
      </c>
      <c r="V147" s="11">
        <v>1.89</v>
      </c>
      <c r="W147" s="11">
        <v>3.85</v>
      </c>
      <c r="X147" s="11">
        <v>3.15</v>
      </c>
    </row>
    <row r="148" spans="1:24" x14ac:dyDescent="0.25">
      <c r="A148" s="194" t="s">
        <v>483</v>
      </c>
      <c r="B148" s="200">
        <v>1.7374999999999998</v>
      </c>
      <c r="C148" s="200">
        <v>1.9375</v>
      </c>
      <c r="D148" s="200">
        <f t="shared" si="11"/>
        <v>2.1527777777777777</v>
      </c>
      <c r="E148" s="200">
        <f t="shared" si="11"/>
        <v>2.3919753086419751</v>
      </c>
      <c r="F148" s="200">
        <f t="shared" si="11"/>
        <v>2.6577503429355276</v>
      </c>
      <c r="G148" s="200">
        <f t="shared" si="10"/>
        <v>2.9530559365950304</v>
      </c>
      <c r="H148" s="200">
        <f t="shared" si="10"/>
        <v>3.281173262883367</v>
      </c>
      <c r="I148" s="200">
        <f t="shared" si="10"/>
        <v>3.6457480698704074</v>
      </c>
      <c r="J148" s="11">
        <v>1.42</v>
      </c>
      <c r="K148" s="200">
        <f t="shared" si="12"/>
        <v>1.5777777777777777</v>
      </c>
      <c r="L148" s="11">
        <v>2.1800000000000002</v>
      </c>
      <c r="M148" s="200">
        <f t="shared" si="13"/>
        <v>2.2947368421052636</v>
      </c>
      <c r="N148" s="200">
        <f t="shared" si="13"/>
        <v>2.4155124653739617</v>
      </c>
      <c r="O148" s="11">
        <v>2.21</v>
      </c>
      <c r="P148" s="11">
        <v>2.41</v>
      </c>
      <c r="Q148" s="11">
        <v>2.96</v>
      </c>
      <c r="R148" s="11">
        <v>3.24</v>
      </c>
      <c r="S148" s="11">
        <v>3.22</v>
      </c>
      <c r="T148" s="11">
        <v>3.78</v>
      </c>
      <c r="U148" s="11">
        <v>1.89</v>
      </c>
      <c r="V148" s="11">
        <v>1.96</v>
      </c>
      <c r="W148" s="11">
        <v>4</v>
      </c>
      <c r="X148" s="11">
        <v>3.29</v>
      </c>
    </row>
    <row r="149" spans="1:24" x14ac:dyDescent="0.25">
      <c r="A149" s="194" t="s">
        <v>492</v>
      </c>
      <c r="B149" s="200">
        <v>1.825</v>
      </c>
      <c r="C149" s="200">
        <v>2.0125000000000002</v>
      </c>
      <c r="D149" s="200">
        <f t="shared" si="11"/>
        <v>2.2361111111111112</v>
      </c>
      <c r="E149" s="200">
        <f t="shared" si="11"/>
        <v>2.4845679012345681</v>
      </c>
      <c r="F149" s="200">
        <f t="shared" si="11"/>
        <v>2.7606310013717423</v>
      </c>
      <c r="G149" s="200">
        <f t="shared" si="10"/>
        <v>3.0673677793019358</v>
      </c>
      <c r="H149" s="200">
        <f t="shared" si="10"/>
        <v>3.4081864214465951</v>
      </c>
      <c r="I149" s="200">
        <f t="shared" si="10"/>
        <v>3.786873801607328</v>
      </c>
      <c r="J149" s="11">
        <v>1.47</v>
      </c>
      <c r="K149" s="200">
        <f t="shared" si="12"/>
        <v>1.6333333333333333</v>
      </c>
      <c r="L149" s="11">
        <v>2.2799999999999998</v>
      </c>
      <c r="M149" s="200">
        <f t="shared" si="13"/>
        <v>2.4</v>
      </c>
      <c r="N149" s="200">
        <f t="shared" si="13"/>
        <v>2.5263157894736841</v>
      </c>
      <c r="O149" s="11">
        <v>2.31</v>
      </c>
      <c r="P149" s="11">
        <v>2.5099999999999998</v>
      </c>
      <c r="Q149" s="11">
        <v>3.08</v>
      </c>
      <c r="R149" s="11">
        <v>3.37</v>
      </c>
      <c r="S149" s="11">
        <v>3.35</v>
      </c>
      <c r="T149" s="11">
        <v>3.94</v>
      </c>
      <c r="U149" s="11">
        <v>1.96</v>
      </c>
      <c r="V149" s="11">
        <v>2.04</v>
      </c>
      <c r="W149" s="11">
        <v>4.17</v>
      </c>
      <c r="X149" s="11">
        <v>3.42</v>
      </c>
    </row>
    <row r="150" spans="1:24" x14ac:dyDescent="0.25">
      <c r="A150" s="194" t="s">
        <v>501</v>
      </c>
      <c r="B150" s="200">
        <v>1.8875</v>
      </c>
      <c r="C150" s="200">
        <v>2.0999999999999996</v>
      </c>
      <c r="D150" s="200">
        <f t="shared" si="11"/>
        <v>2.333333333333333</v>
      </c>
      <c r="E150" s="200">
        <f t="shared" si="11"/>
        <v>2.5925925925925921</v>
      </c>
      <c r="F150" s="200">
        <f t="shared" si="11"/>
        <v>2.8806584362139911</v>
      </c>
      <c r="G150" s="200">
        <f t="shared" si="10"/>
        <v>3.2007315957933233</v>
      </c>
      <c r="H150" s="200">
        <f t="shared" si="10"/>
        <v>3.5563684397703592</v>
      </c>
      <c r="I150" s="200">
        <f t="shared" si="10"/>
        <v>3.9515204886337325</v>
      </c>
      <c r="J150" s="11">
        <v>1.53</v>
      </c>
      <c r="K150" s="200">
        <f t="shared" si="12"/>
        <v>1.7</v>
      </c>
      <c r="L150" s="11">
        <v>2.37</v>
      </c>
      <c r="M150" s="200">
        <f t="shared" si="13"/>
        <v>2.4947368421052634</v>
      </c>
      <c r="N150" s="200">
        <f t="shared" si="13"/>
        <v>2.6260387811634351</v>
      </c>
      <c r="O150" s="11">
        <v>2.41</v>
      </c>
      <c r="P150" s="11">
        <v>2.6</v>
      </c>
      <c r="Q150" s="11">
        <v>3.21</v>
      </c>
      <c r="R150" s="11">
        <v>3.51</v>
      </c>
      <c r="S150" s="11">
        <v>3.5</v>
      </c>
      <c r="T150" s="11">
        <v>4.0999999999999996</v>
      </c>
      <c r="U150" s="11">
        <v>2.04</v>
      </c>
      <c r="V150" s="11">
        <v>2.12</v>
      </c>
      <c r="W150" s="11">
        <v>4.34</v>
      </c>
      <c r="X150" s="11">
        <v>3.56</v>
      </c>
    </row>
    <row r="151" spans="1:24" x14ac:dyDescent="0.25">
      <c r="A151" s="194" t="s">
        <v>502</v>
      </c>
      <c r="B151" s="200">
        <v>1.9624999999999999</v>
      </c>
      <c r="C151" s="200">
        <v>2.1749999999999998</v>
      </c>
      <c r="D151" s="200">
        <f t="shared" si="11"/>
        <v>2.4166666666666665</v>
      </c>
      <c r="E151" s="200">
        <f t="shared" si="11"/>
        <v>2.6851851851851851</v>
      </c>
      <c r="F151" s="200">
        <f t="shared" si="11"/>
        <v>2.9835390946502058</v>
      </c>
      <c r="G151" s="200">
        <f t="shared" si="10"/>
        <v>3.3150434385002288</v>
      </c>
      <c r="H151" s="200">
        <f t="shared" si="10"/>
        <v>3.6833815983335874</v>
      </c>
      <c r="I151" s="200">
        <f t="shared" si="10"/>
        <v>4.0926462203706526</v>
      </c>
      <c r="J151" s="11">
        <v>1.59</v>
      </c>
      <c r="K151" s="200">
        <f t="shared" si="12"/>
        <v>1.7666666666666666</v>
      </c>
      <c r="L151" s="11">
        <v>2.46</v>
      </c>
      <c r="M151" s="200">
        <f t="shared" si="13"/>
        <v>2.5894736842105264</v>
      </c>
      <c r="N151" s="200">
        <f t="shared" si="13"/>
        <v>2.7257617728531858</v>
      </c>
      <c r="O151" s="11">
        <v>2.5</v>
      </c>
      <c r="P151" s="11">
        <v>2.7</v>
      </c>
      <c r="Q151" s="11">
        <v>3.33</v>
      </c>
      <c r="R151" s="11">
        <v>3.64</v>
      </c>
      <c r="S151" s="11">
        <v>3.63</v>
      </c>
      <c r="T151" s="11">
        <v>4.25</v>
      </c>
      <c r="U151" s="11">
        <v>2.12</v>
      </c>
      <c r="V151" s="11">
        <v>2.21</v>
      </c>
      <c r="W151" s="11">
        <v>4.51</v>
      </c>
      <c r="X151" s="11">
        <v>3.69</v>
      </c>
    </row>
    <row r="152" spans="1:24" x14ac:dyDescent="0.25">
      <c r="A152" s="194" t="s">
        <v>506</v>
      </c>
      <c r="B152" s="200">
        <v>2.0374999999999996</v>
      </c>
      <c r="C152" s="200">
        <v>2.2624999999999997</v>
      </c>
      <c r="D152" s="200">
        <f t="shared" si="11"/>
        <v>2.5138888888888884</v>
      </c>
      <c r="E152" s="200">
        <f t="shared" si="11"/>
        <v>2.7932098765432092</v>
      </c>
      <c r="F152" s="200">
        <f t="shared" si="11"/>
        <v>3.1035665294924546</v>
      </c>
      <c r="G152" s="200">
        <f t="shared" si="10"/>
        <v>3.4484072549916163</v>
      </c>
      <c r="H152" s="200">
        <f t="shared" si="10"/>
        <v>3.8315636166573515</v>
      </c>
      <c r="I152" s="200">
        <f t="shared" si="10"/>
        <v>4.2572929073970567</v>
      </c>
      <c r="J152" s="11">
        <v>1.65</v>
      </c>
      <c r="K152" s="200">
        <f t="shared" si="12"/>
        <v>1.8333333333333333</v>
      </c>
      <c r="L152" s="11">
        <v>2.5499999999999998</v>
      </c>
      <c r="M152" s="200">
        <f t="shared" si="13"/>
        <v>2.6842105263157894</v>
      </c>
      <c r="N152" s="200">
        <f t="shared" si="13"/>
        <v>2.8254847645429364</v>
      </c>
      <c r="O152" s="11">
        <v>2.59</v>
      </c>
      <c r="P152" s="11">
        <v>2.81</v>
      </c>
      <c r="Q152" s="11">
        <v>3.46</v>
      </c>
      <c r="R152" s="11">
        <v>3.77</v>
      </c>
      <c r="S152" s="11">
        <v>3.76</v>
      </c>
      <c r="T152" s="11">
        <v>4.41</v>
      </c>
      <c r="U152" s="11">
        <v>2.2000000000000002</v>
      </c>
      <c r="V152" s="11">
        <v>2.29</v>
      </c>
      <c r="W152" s="11">
        <v>4.68</v>
      </c>
      <c r="X152" s="11">
        <v>3.84</v>
      </c>
    </row>
    <row r="153" spans="1:24" x14ac:dyDescent="0.25">
      <c r="A153" s="194" t="s">
        <v>515</v>
      </c>
      <c r="B153" s="200">
        <v>2.1124999999999998</v>
      </c>
      <c r="C153" s="200">
        <v>2.3374999999999999</v>
      </c>
      <c r="D153" s="200">
        <f t="shared" si="11"/>
        <v>2.5972222222222219</v>
      </c>
      <c r="E153" s="200">
        <f t="shared" si="11"/>
        <v>2.8858024691358022</v>
      </c>
      <c r="F153" s="200">
        <f t="shared" si="11"/>
        <v>3.2064471879286689</v>
      </c>
      <c r="G153" s="200">
        <f t="shared" si="10"/>
        <v>3.5627190976985208</v>
      </c>
      <c r="H153" s="200">
        <f t="shared" si="10"/>
        <v>3.9585767752205787</v>
      </c>
      <c r="I153" s="200">
        <f t="shared" si="10"/>
        <v>4.3984186391339763</v>
      </c>
      <c r="J153" s="11">
        <v>1.7</v>
      </c>
      <c r="K153" s="200">
        <f t="shared" si="12"/>
        <v>1.8888888888888888</v>
      </c>
      <c r="L153" s="11">
        <v>2.64</v>
      </c>
      <c r="M153" s="200">
        <f t="shared" si="13"/>
        <v>2.7789473684210528</v>
      </c>
      <c r="N153" s="200">
        <f t="shared" si="13"/>
        <v>2.9252077562326875</v>
      </c>
      <c r="O153" s="11">
        <v>2.68</v>
      </c>
      <c r="P153" s="11">
        <v>2.9</v>
      </c>
      <c r="Q153" s="11">
        <v>3.58</v>
      </c>
      <c r="R153" s="11">
        <v>3.91</v>
      </c>
      <c r="S153" s="11">
        <v>3.9</v>
      </c>
      <c r="T153" s="11">
        <v>4.5599999999999996</v>
      </c>
      <c r="U153" s="11">
        <v>2.2799999999999998</v>
      </c>
      <c r="V153" s="11">
        <v>2.37</v>
      </c>
      <c r="W153" s="11">
        <v>4.8499999999999996</v>
      </c>
      <c r="X153" s="11">
        <v>3.97</v>
      </c>
    </row>
    <row r="154" spans="1:24" x14ac:dyDescent="0.25">
      <c r="A154" s="194" t="s">
        <v>524</v>
      </c>
      <c r="B154" s="200">
        <v>2.1749999999999998</v>
      </c>
      <c r="C154" s="200">
        <v>2.4249999999999998</v>
      </c>
      <c r="D154" s="200">
        <f t="shared" si="11"/>
        <v>2.6944444444444442</v>
      </c>
      <c r="E154" s="200">
        <f t="shared" si="11"/>
        <v>2.9938271604938267</v>
      </c>
      <c r="F154" s="200">
        <f t="shared" si="11"/>
        <v>3.3264746227709185</v>
      </c>
      <c r="G154" s="200">
        <f t="shared" si="10"/>
        <v>3.6960829141899092</v>
      </c>
      <c r="H154" s="200">
        <f t="shared" si="10"/>
        <v>4.1067587935443433</v>
      </c>
      <c r="I154" s="200">
        <f t="shared" si="10"/>
        <v>4.5630653261603813</v>
      </c>
      <c r="J154" s="11">
        <v>1.77</v>
      </c>
      <c r="K154" s="200">
        <f t="shared" si="12"/>
        <v>1.9666666666666666</v>
      </c>
      <c r="L154" s="11">
        <v>2.73</v>
      </c>
      <c r="M154" s="200">
        <f t="shared" si="13"/>
        <v>2.8736842105263158</v>
      </c>
      <c r="N154" s="200">
        <f t="shared" si="13"/>
        <v>3.0249307479224377</v>
      </c>
      <c r="O154" s="11">
        <v>2.77</v>
      </c>
      <c r="P154" s="11">
        <v>3</v>
      </c>
      <c r="Q154" s="11">
        <v>3.71</v>
      </c>
      <c r="R154" s="11">
        <v>4.04</v>
      </c>
      <c r="S154" s="11">
        <v>4.03</v>
      </c>
      <c r="T154" s="11">
        <v>4.72</v>
      </c>
      <c r="U154" s="11">
        <v>2.35</v>
      </c>
      <c r="V154" s="11">
        <v>2.44</v>
      </c>
      <c r="W154" s="11">
        <v>5.01</v>
      </c>
      <c r="X154" s="11">
        <v>4.1100000000000003</v>
      </c>
    </row>
    <row r="155" spans="1:24" x14ac:dyDescent="0.25">
      <c r="A155" s="194" t="s">
        <v>533</v>
      </c>
      <c r="B155" s="200">
        <v>2.2624999999999997</v>
      </c>
      <c r="C155" s="200">
        <v>2.5</v>
      </c>
      <c r="D155" s="200">
        <f t="shared" si="11"/>
        <v>2.7777777777777777</v>
      </c>
      <c r="E155" s="200">
        <f t="shared" si="11"/>
        <v>3.0864197530864197</v>
      </c>
      <c r="F155" s="200">
        <f t="shared" si="11"/>
        <v>3.4293552812071328</v>
      </c>
      <c r="G155" s="200">
        <f t="shared" si="10"/>
        <v>3.8103947568968142</v>
      </c>
      <c r="H155" s="200">
        <f t="shared" si="10"/>
        <v>4.2337719521075714</v>
      </c>
      <c r="I155" s="200">
        <f t="shared" si="10"/>
        <v>4.7041910578973019</v>
      </c>
      <c r="J155" s="11">
        <v>1.82</v>
      </c>
      <c r="K155" s="200">
        <f t="shared" si="12"/>
        <v>2.0222222222222221</v>
      </c>
      <c r="L155" s="11">
        <v>2.82</v>
      </c>
      <c r="M155" s="200">
        <f t="shared" si="13"/>
        <v>2.9684210526315788</v>
      </c>
      <c r="N155" s="200">
        <f t="shared" si="13"/>
        <v>3.1246537396121883</v>
      </c>
      <c r="O155" s="11">
        <v>2.86</v>
      </c>
      <c r="P155" s="11">
        <v>3.11</v>
      </c>
      <c r="Q155" s="11">
        <v>3.82</v>
      </c>
      <c r="R155" s="11">
        <v>4.17</v>
      </c>
      <c r="S155" s="11">
        <v>4.16</v>
      </c>
      <c r="T155" s="11">
        <v>4.88</v>
      </c>
      <c r="U155" s="11">
        <v>2.4300000000000002</v>
      </c>
      <c r="V155" s="11">
        <v>2.54</v>
      </c>
      <c r="W155" s="11">
        <v>5.17</v>
      </c>
      <c r="X155" s="11">
        <v>4.24</v>
      </c>
    </row>
    <row r="156" spans="1:24" x14ac:dyDescent="0.25">
      <c r="A156" s="194" t="s">
        <v>542</v>
      </c>
      <c r="B156" s="200">
        <v>2.3250000000000002</v>
      </c>
      <c r="C156" s="200">
        <v>2.5874999999999995</v>
      </c>
      <c r="D156" s="200">
        <f t="shared" si="11"/>
        <v>2.8749999999999996</v>
      </c>
      <c r="E156" s="200">
        <f t="shared" si="11"/>
        <v>3.1944444444444438</v>
      </c>
      <c r="F156" s="200">
        <f t="shared" si="11"/>
        <v>3.549382716049382</v>
      </c>
      <c r="G156" s="200">
        <f t="shared" si="10"/>
        <v>3.9437585733882021</v>
      </c>
      <c r="H156" s="200">
        <f t="shared" si="10"/>
        <v>4.3819539704313355</v>
      </c>
      <c r="I156" s="200">
        <f t="shared" si="10"/>
        <v>4.8688377449237059</v>
      </c>
      <c r="J156" s="11">
        <v>1.89</v>
      </c>
      <c r="K156" s="200">
        <f t="shared" si="12"/>
        <v>2.0999999999999996</v>
      </c>
      <c r="L156" s="11">
        <v>2.91</v>
      </c>
      <c r="M156" s="200">
        <f t="shared" si="13"/>
        <v>3.0631578947368423</v>
      </c>
      <c r="N156" s="200">
        <f t="shared" si="13"/>
        <v>3.2243767313019394</v>
      </c>
      <c r="O156" s="11">
        <v>2.95</v>
      </c>
      <c r="P156" s="11">
        <v>3.2</v>
      </c>
      <c r="Q156" s="11">
        <v>3.95</v>
      </c>
      <c r="R156" s="11">
        <v>4.32</v>
      </c>
      <c r="S156" s="11">
        <v>4.3</v>
      </c>
      <c r="T156" s="11">
        <v>5.03</v>
      </c>
      <c r="U156" s="11">
        <v>2.5099999999999998</v>
      </c>
      <c r="V156" s="11">
        <v>2.61</v>
      </c>
      <c r="W156" s="11">
        <v>5.34</v>
      </c>
      <c r="X156" s="11">
        <v>4.38</v>
      </c>
    </row>
    <row r="157" spans="1:24" x14ac:dyDescent="0.25">
      <c r="A157" s="194" t="s">
        <v>549</v>
      </c>
      <c r="B157" s="200">
        <v>2.3874999999999997</v>
      </c>
      <c r="C157" s="200">
        <v>2.6624999999999996</v>
      </c>
      <c r="D157" s="200">
        <f t="shared" si="11"/>
        <v>2.958333333333333</v>
      </c>
      <c r="E157" s="200">
        <f t="shared" si="11"/>
        <v>3.2870370370370368</v>
      </c>
      <c r="F157" s="200">
        <f t="shared" si="11"/>
        <v>3.6522633744855963</v>
      </c>
      <c r="G157" s="200">
        <f t="shared" si="10"/>
        <v>4.0580704160951067</v>
      </c>
      <c r="H157" s="200">
        <f t="shared" si="10"/>
        <v>4.5089671289945628</v>
      </c>
      <c r="I157" s="200">
        <f t="shared" si="10"/>
        <v>5.0099634766606256</v>
      </c>
      <c r="J157" s="11">
        <v>1.94</v>
      </c>
      <c r="K157" s="200">
        <f t="shared" si="12"/>
        <v>2.1555555555555554</v>
      </c>
      <c r="L157" s="11">
        <v>3</v>
      </c>
      <c r="M157" s="200">
        <f t="shared" si="13"/>
        <v>3.1578947368421053</v>
      </c>
      <c r="N157" s="200">
        <f t="shared" si="13"/>
        <v>3.32409972299169</v>
      </c>
      <c r="O157" s="11">
        <v>3.04</v>
      </c>
      <c r="P157" s="11">
        <v>3.3</v>
      </c>
      <c r="Q157" s="11">
        <v>4.07</v>
      </c>
      <c r="R157" s="11">
        <v>4.45</v>
      </c>
      <c r="S157" s="11">
        <v>4.43</v>
      </c>
      <c r="T157" s="11">
        <v>5.19</v>
      </c>
      <c r="U157" s="11">
        <v>2.59</v>
      </c>
      <c r="V157" s="11">
        <v>2.69</v>
      </c>
      <c r="W157" s="11">
        <v>5.51</v>
      </c>
      <c r="X157" s="11">
        <v>4.51</v>
      </c>
    </row>
    <row r="158" spans="1:24" x14ac:dyDescent="0.25">
      <c r="A158" s="194" t="s">
        <v>559</v>
      </c>
      <c r="B158" s="200">
        <v>2.4749999999999996</v>
      </c>
      <c r="C158" s="200">
        <v>2.75</v>
      </c>
      <c r="D158" s="200">
        <f t="shared" si="11"/>
        <v>3.0555555555555554</v>
      </c>
      <c r="E158" s="200">
        <f t="shared" si="11"/>
        <v>3.3950617283950613</v>
      </c>
      <c r="F158" s="200">
        <f t="shared" si="11"/>
        <v>3.7722908093278456</v>
      </c>
      <c r="G158" s="200">
        <f t="shared" si="10"/>
        <v>4.1914342325864951</v>
      </c>
      <c r="H158" s="200">
        <f t="shared" si="10"/>
        <v>4.6571491473183277</v>
      </c>
      <c r="I158" s="200">
        <f t="shared" si="10"/>
        <v>5.1746101636870305</v>
      </c>
      <c r="J158" s="11">
        <v>2</v>
      </c>
      <c r="K158" s="200">
        <f t="shared" si="12"/>
        <v>2.2222222222222223</v>
      </c>
      <c r="L158" s="11">
        <v>3.09</v>
      </c>
      <c r="M158" s="200">
        <f t="shared" si="13"/>
        <v>3.2526315789473683</v>
      </c>
      <c r="N158" s="200">
        <f t="shared" si="13"/>
        <v>3.4238227146814406</v>
      </c>
      <c r="O158" s="11">
        <v>3.13</v>
      </c>
      <c r="P158" s="11">
        <v>3.41</v>
      </c>
      <c r="Q158" s="11">
        <v>4.2</v>
      </c>
      <c r="R158" s="11">
        <v>4.58</v>
      </c>
      <c r="S158" s="11">
        <v>4.5599999999999996</v>
      </c>
      <c r="T158" s="11">
        <v>5.34</v>
      </c>
      <c r="U158" s="11">
        <v>2.67</v>
      </c>
      <c r="V158" s="11">
        <v>2.77</v>
      </c>
      <c r="W158" s="11">
        <v>5.68</v>
      </c>
      <c r="X158" s="11">
        <v>4.6500000000000004</v>
      </c>
    </row>
    <row r="159" spans="1:24" x14ac:dyDescent="0.25">
      <c r="A159" s="194" t="s">
        <v>568</v>
      </c>
      <c r="B159" s="200">
        <v>2.5374999999999996</v>
      </c>
      <c r="C159" s="200">
        <v>2.8249999999999997</v>
      </c>
      <c r="D159" s="200">
        <f t="shared" si="11"/>
        <v>3.1388888888888884</v>
      </c>
      <c r="E159" s="200">
        <f t="shared" si="11"/>
        <v>3.4876543209876538</v>
      </c>
      <c r="F159" s="200">
        <f t="shared" si="11"/>
        <v>3.8751714677640599</v>
      </c>
      <c r="G159" s="200">
        <f t="shared" si="10"/>
        <v>4.3057460752934</v>
      </c>
      <c r="H159" s="200">
        <f t="shared" si="10"/>
        <v>4.7841623058815559</v>
      </c>
      <c r="I159" s="200">
        <f t="shared" si="10"/>
        <v>5.3157358954239511</v>
      </c>
      <c r="J159" s="11">
        <v>2.0499999999999998</v>
      </c>
      <c r="K159" s="200">
        <f t="shared" si="12"/>
        <v>2.2777777777777777</v>
      </c>
      <c r="L159" s="11">
        <v>3.17</v>
      </c>
      <c r="M159" s="200">
        <f t="shared" si="13"/>
        <v>3.3368421052631581</v>
      </c>
      <c r="N159" s="200">
        <f t="shared" si="13"/>
        <v>3.5124653739612191</v>
      </c>
      <c r="O159" s="11">
        <v>3.22</v>
      </c>
      <c r="P159" s="11">
        <v>3.5</v>
      </c>
      <c r="Q159" s="11">
        <v>4.32</v>
      </c>
      <c r="R159" s="11">
        <v>4.72</v>
      </c>
      <c r="S159" s="11">
        <v>4.71</v>
      </c>
      <c r="T159" s="11">
        <v>5.5</v>
      </c>
      <c r="U159" s="11">
        <v>2.74</v>
      </c>
      <c r="V159" s="11">
        <v>2.86</v>
      </c>
      <c r="W159" s="11">
        <v>5.85</v>
      </c>
      <c r="X159" s="11">
        <v>4.78</v>
      </c>
    </row>
    <row r="160" spans="1:24" x14ac:dyDescent="0.25">
      <c r="A160" s="194" t="s">
        <v>576</v>
      </c>
      <c r="B160" s="200">
        <v>2.6124999999999998</v>
      </c>
      <c r="C160" s="200">
        <v>2.9125000000000001</v>
      </c>
      <c r="D160" s="200">
        <f t="shared" si="11"/>
        <v>3.2361111111111112</v>
      </c>
      <c r="E160" s="200">
        <f t="shared" si="11"/>
        <v>3.5956790123456788</v>
      </c>
      <c r="F160" s="200">
        <f t="shared" si="11"/>
        <v>3.9951989026063095</v>
      </c>
      <c r="G160" s="200">
        <f t="shared" si="10"/>
        <v>4.4391098917847884</v>
      </c>
      <c r="H160" s="200">
        <f t="shared" si="10"/>
        <v>4.93234432420532</v>
      </c>
      <c r="I160" s="200">
        <f t="shared" si="10"/>
        <v>5.4803825824503551</v>
      </c>
      <c r="J160" s="11">
        <v>2.12</v>
      </c>
      <c r="K160" s="200">
        <f t="shared" si="12"/>
        <v>2.3555555555555556</v>
      </c>
      <c r="L160" s="11">
        <v>3.26</v>
      </c>
      <c r="M160" s="200">
        <f t="shared" si="13"/>
        <v>3.4315789473684211</v>
      </c>
      <c r="N160" s="200">
        <f t="shared" si="13"/>
        <v>3.6121883656509697</v>
      </c>
      <c r="O160" s="11">
        <v>3.32</v>
      </c>
      <c r="P160" s="11">
        <v>3.6</v>
      </c>
      <c r="Q160" s="11">
        <v>4.45</v>
      </c>
      <c r="R160" s="11">
        <v>4.8499999999999996</v>
      </c>
      <c r="S160" s="11">
        <v>4.84</v>
      </c>
      <c r="T160" s="11">
        <v>5.67</v>
      </c>
      <c r="U160" s="11">
        <v>2.82</v>
      </c>
      <c r="V160" s="11">
        <v>2.94</v>
      </c>
      <c r="W160" s="11">
        <v>6.01</v>
      </c>
      <c r="X160" s="11">
        <v>4.93</v>
      </c>
    </row>
    <row r="161" spans="1:24" x14ac:dyDescent="0.25">
      <c r="A161" s="194" t="s">
        <v>583</v>
      </c>
      <c r="B161" s="200">
        <v>2.6874999999999996</v>
      </c>
      <c r="C161" s="200">
        <v>2.9749999999999996</v>
      </c>
      <c r="D161" s="200">
        <f t="shared" si="11"/>
        <v>3.3055555555555549</v>
      </c>
      <c r="E161" s="200">
        <f t="shared" si="11"/>
        <v>3.6728395061728385</v>
      </c>
      <c r="F161" s="200">
        <f t="shared" si="11"/>
        <v>4.0809327846364871</v>
      </c>
      <c r="G161" s="200">
        <f t="shared" si="10"/>
        <v>4.5343697607072082</v>
      </c>
      <c r="H161" s="200">
        <f t="shared" si="10"/>
        <v>5.0381886230080086</v>
      </c>
      <c r="I161" s="200">
        <f t="shared" si="10"/>
        <v>5.5979873588977869</v>
      </c>
      <c r="J161" s="11">
        <v>2.17</v>
      </c>
      <c r="K161" s="200">
        <f t="shared" si="12"/>
        <v>2.411111111111111</v>
      </c>
      <c r="L161" s="11">
        <v>3.35</v>
      </c>
      <c r="M161" s="200">
        <f t="shared" si="13"/>
        <v>3.5263157894736845</v>
      </c>
      <c r="N161" s="200">
        <f t="shared" si="13"/>
        <v>3.7119113573407208</v>
      </c>
      <c r="O161" s="11">
        <v>3.41</v>
      </c>
      <c r="P161" s="11">
        <v>3.71</v>
      </c>
      <c r="Q161" s="11">
        <v>4.5599999999999996</v>
      </c>
      <c r="R161" s="11">
        <v>4.9800000000000004</v>
      </c>
      <c r="S161" s="11">
        <v>4.97</v>
      </c>
      <c r="T161" s="11">
        <v>5.82</v>
      </c>
      <c r="U161" s="11">
        <v>2.9</v>
      </c>
      <c r="V161" s="11">
        <v>3.02</v>
      </c>
      <c r="W161" s="11">
        <v>6.18</v>
      </c>
      <c r="X161" s="11">
        <v>5.0599999999999996</v>
      </c>
    </row>
    <row r="162" spans="1:24" x14ac:dyDescent="0.25">
      <c r="A162" s="194" t="s">
        <v>592</v>
      </c>
      <c r="B162" s="200">
        <v>2.7624999999999997</v>
      </c>
      <c r="C162" s="200">
        <v>3.05</v>
      </c>
      <c r="D162" s="200">
        <f t="shared" si="11"/>
        <v>3.3888888888888884</v>
      </c>
      <c r="E162" s="200">
        <f t="shared" si="11"/>
        <v>3.7654320987654315</v>
      </c>
      <c r="F162" s="200">
        <f t="shared" si="11"/>
        <v>4.1838134430727019</v>
      </c>
      <c r="G162" s="200">
        <f t="shared" si="10"/>
        <v>4.6486816034141132</v>
      </c>
      <c r="H162" s="200">
        <f t="shared" si="10"/>
        <v>5.1652017815712368</v>
      </c>
      <c r="I162" s="200">
        <f t="shared" si="10"/>
        <v>5.7391130906347074</v>
      </c>
      <c r="J162" s="11">
        <v>2.2400000000000002</v>
      </c>
      <c r="K162" s="200">
        <f t="shared" si="12"/>
        <v>2.4888888888888889</v>
      </c>
      <c r="L162" s="11">
        <v>3.45</v>
      </c>
      <c r="M162" s="200">
        <f t="shared" si="13"/>
        <v>3.6315789473684212</v>
      </c>
      <c r="N162" s="200">
        <f t="shared" si="13"/>
        <v>3.8227146814404436</v>
      </c>
      <c r="O162" s="11">
        <v>3.51</v>
      </c>
      <c r="P162" s="11">
        <v>3.8</v>
      </c>
      <c r="Q162" s="11">
        <v>4.6900000000000004</v>
      </c>
      <c r="R162" s="11">
        <v>5.12</v>
      </c>
      <c r="S162" s="11">
        <v>5.1100000000000003</v>
      </c>
      <c r="T162" s="11">
        <v>5.98</v>
      </c>
      <c r="U162" s="11">
        <v>2.98</v>
      </c>
      <c r="V162" s="11">
        <v>3.11</v>
      </c>
      <c r="W162" s="11">
        <v>6.34</v>
      </c>
      <c r="X162" s="11">
        <v>5.2</v>
      </c>
    </row>
    <row r="163" spans="1:24" x14ac:dyDescent="0.25">
      <c r="A163" s="194" t="s">
        <v>599</v>
      </c>
      <c r="B163" s="200">
        <v>2.8249999999999997</v>
      </c>
      <c r="C163" s="200">
        <v>3.1374999999999997</v>
      </c>
      <c r="D163" s="200">
        <f t="shared" si="11"/>
        <v>3.4861111111111107</v>
      </c>
      <c r="E163" s="200">
        <f t="shared" si="11"/>
        <v>3.8734567901234565</v>
      </c>
      <c r="F163" s="200">
        <f t="shared" si="11"/>
        <v>4.3038408779149515</v>
      </c>
      <c r="G163" s="200">
        <f t="shared" si="10"/>
        <v>4.7820454199055016</v>
      </c>
      <c r="H163" s="200">
        <f t="shared" si="10"/>
        <v>5.3133837998950018</v>
      </c>
      <c r="I163" s="200">
        <f t="shared" si="10"/>
        <v>5.9037597776611133</v>
      </c>
      <c r="J163" s="11">
        <v>2.29</v>
      </c>
      <c r="K163" s="200">
        <f t="shared" si="12"/>
        <v>2.5444444444444443</v>
      </c>
      <c r="L163" s="11">
        <v>3.54</v>
      </c>
      <c r="M163" s="200">
        <f t="shared" si="13"/>
        <v>3.7263157894736842</v>
      </c>
      <c r="N163" s="200">
        <f t="shared" si="13"/>
        <v>3.9224376731301942</v>
      </c>
      <c r="O163" s="11">
        <v>3.6</v>
      </c>
      <c r="P163" s="11">
        <v>3.9</v>
      </c>
      <c r="Q163" s="11">
        <v>4.8099999999999996</v>
      </c>
      <c r="R163" s="11">
        <v>5.25</v>
      </c>
      <c r="S163" s="11">
        <v>5.24</v>
      </c>
      <c r="T163" s="11">
        <v>6.14</v>
      </c>
      <c r="U163" s="11">
        <v>3.06</v>
      </c>
      <c r="V163" s="11">
        <v>3.19</v>
      </c>
      <c r="W163" s="11">
        <v>6.51</v>
      </c>
      <c r="X163" s="11">
        <v>5.33</v>
      </c>
    </row>
    <row r="164" spans="1:24" x14ac:dyDescent="0.25">
      <c r="A164" s="194" t="s">
        <v>604</v>
      </c>
      <c r="B164" s="200">
        <v>2.9125000000000001</v>
      </c>
      <c r="C164" s="200">
        <v>3.2124999999999995</v>
      </c>
      <c r="D164" s="200">
        <f t="shared" si="11"/>
        <v>3.5694444444444438</v>
      </c>
      <c r="E164" s="200">
        <f t="shared" si="11"/>
        <v>3.9660493827160486</v>
      </c>
      <c r="F164" s="200">
        <f t="shared" si="11"/>
        <v>4.4067215363511654</v>
      </c>
      <c r="G164" s="200">
        <f t="shared" si="10"/>
        <v>4.8963572626124057</v>
      </c>
      <c r="H164" s="200">
        <f t="shared" si="10"/>
        <v>5.4403969584582281</v>
      </c>
      <c r="I164" s="200">
        <f t="shared" si="10"/>
        <v>6.0448855093980312</v>
      </c>
      <c r="J164" s="11">
        <v>2.35</v>
      </c>
      <c r="K164" s="200">
        <f t="shared" si="12"/>
        <v>2.6111111111111112</v>
      </c>
      <c r="L164" s="11">
        <v>3.63</v>
      </c>
      <c r="M164" s="200">
        <f t="shared" si="13"/>
        <v>3.8210526315789473</v>
      </c>
      <c r="N164" s="200">
        <f t="shared" si="13"/>
        <v>4.0221606648199444</v>
      </c>
      <c r="O164" s="11">
        <v>3.69</v>
      </c>
      <c r="P164" s="11">
        <v>4</v>
      </c>
      <c r="Q164" s="11">
        <v>4.9400000000000004</v>
      </c>
      <c r="R164" s="11">
        <v>5.38</v>
      </c>
      <c r="S164" s="11">
        <v>5.37</v>
      </c>
      <c r="T164" s="11">
        <v>6.29</v>
      </c>
      <c r="U164" s="11">
        <v>3.13</v>
      </c>
      <c r="V164" s="11">
        <v>3.26</v>
      </c>
      <c r="W164" s="11">
        <v>6.68</v>
      </c>
      <c r="X164" s="11">
        <v>5.47</v>
      </c>
    </row>
    <row r="165" spans="1:24" x14ac:dyDescent="0.25">
      <c r="A165" s="194" t="s">
        <v>609</v>
      </c>
      <c r="B165" s="200">
        <v>2.9749999999999996</v>
      </c>
      <c r="C165" s="200">
        <v>3.3</v>
      </c>
      <c r="D165" s="200">
        <f t="shared" si="11"/>
        <v>3.6666666666666665</v>
      </c>
      <c r="E165" s="200">
        <f t="shared" si="11"/>
        <v>4.0740740740740735</v>
      </c>
      <c r="F165" s="200">
        <f t="shared" si="11"/>
        <v>4.526748971193415</v>
      </c>
      <c r="G165" s="200">
        <f t="shared" si="10"/>
        <v>5.0297210791037941</v>
      </c>
      <c r="H165" s="200">
        <f t="shared" si="10"/>
        <v>5.5885789767819931</v>
      </c>
      <c r="I165" s="200">
        <f t="shared" si="10"/>
        <v>6.209532196424437</v>
      </c>
      <c r="J165" s="11">
        <v>2.41</v>
      </c>
      <c r="K165" s="200">
        <f t="shared" si="12"/>
        <v>2.677777777777778</v>
      </c>
      <c r="L165" s="11">
        <v>3.72</v>
      </c>
      <c r="M165" s="200">
        <f t="shared" si="13"/>
        <v>3.9157894736842107</v>
      </c>
      <c r="N165" s="200">
        <f t="shared" si="13"/>
        <v>4.1218836565096959</v>
      </c>
      <c r="O165" s="11">
        <v>3.78</v>
      </c>
      <c r="P165" s="11">
        <v>4.1100000000000003</v>
      </c>
      <c r="Q165" s="11">
        <v>5.0599999999999996</v>
      </c>
      <c r="R165" s="11">
        <v>5.53</v>
      </c>
      <c r="S165" s="11">
        <v>5.5</v>
      </c>
      <c r="T165" s="11">
        <v>6.45</v>
      </c>
      <c r="U165" s="11">
        <v>3.21</v>
      </c>
      <c r="V165" s="11">
        <v>3.34</v>
      </c>
      <c r="W165" s="11">
        <v>6.85</v>
      </c>
      <c r="X165" s="11">
        <v>5.6</v>
      </c>
    </row>
    <row r="166" spans="1:24" x14ac:dyDescent="0.25">
      <c r="A166" s="194" t="s">
        <v>614</v>
      </c>
      <c r="B166" s="200">
        <v>3.05</v>
      </c>
      <c r="C166" s="200">
        <v>3.375</v>
      </c>
      <c r="D166" s="200">
        <f t="shared" si="11"/>
        <v>3.75</v>
      </c>
      <c r="E166" s="200">
        <f t="shared" si="11"/>
        <v>4.166666666666667</v>
      </c>
      <c r="F166" s="200">
        <f t="shared" si="11"/>
        <v>4.6296296296296298</v>
      </c>
      <c r="G166" s="200">
        <f t="shared" si="10"/>
        <v>5.1440329218106999</v>
      </c>
      <c r="H166" s="200">
        <f t="shared" si="10"/>
        <v>5.7155921353452221</v>
      </c>
      <c r="I166" s="200">
        <f t="shared" si="10"/>
        <v>6.3506579281613575</v>
      </c>
      <c r="J166" s="11">
        <v>2.4700000000000002</v>
      </c>
      <c r="K166" s="200">
        <f t="shared" si="12"/>
        <v>2.7444444444444445</v>
      </c>
      <c r="L166" s="11">
        <v>3.81</v>
      </c>
      <c r="M166" s="200">
        <f t="shared" si="13"/>
        <v>4.0105263157894742</v>
      </c>
      <c r="N166" s="200">
        <f t="shared" si="13"/>
        <v>4.2216066481994465</v>
      </c>
      <c r="O166" s="11">
        <v>3.87</v>
      </c>
      <c r="P166" s="11">
        <v>4.2</v>
      </c>
      <c r="Q166" s="11">
        <v>5.17</v>
      </c>
      <c r="R166" s="11">
        <v>5.66</v>
      </c>
      <c r="S166" s="11">
        <v>5.64</v>
      </c>
      <c r="T166" s="11">
        <v>6.6</v>
      </c>
      <c r="U166" s="11">
        <v>3.29</v>
      </c>
      <c r="V166" s="11">
        <v>3.43</v>
      </c>
      <c r="W166" s="11">
        <v>7.01</v>
      </c>
      <c r="X166" s="11">
        <v>5.75</v>
      </c>
    </row>
    <row r="167" spans="1:24" x14ac:dyDescent="0.25">
      <c r="A167" s="194" t="s">
        <v>623</v>
      </c>
      <c r="B167" s="200">
        <v>1.1375</v>
      </c>
      <c r="C167" s="200">
        <v>1.2625</v>
      </c>
      <c r="D167" s="200">
        <f t="shared" si="11"/>
        <v>1.4027777777777777</v>
      </c>
      <c r="E167" s="200">
        <f t="shared" si="11"/>
        <v>1.5586419753086418</v>
      </c>
      <c r="F167" s="200">
        <f t="shared" si="11"/>
        <v>1.731824417009602</v>
      </c>
      <c r="G167" s="200">
        <f t="shared" si="10"/>
        <v>1.924249352232891</v>
      </c>
      <c r="H167" s="200">
        <f t="shared" si="10"/>
        <v>2.1380548358143234</v>
      </c>
      <c r="I167" s="200">
        <f t="shared" si="10"/>
        <v>2.3756164842381371</v>
      </c>
      <c r="J167" s="11">
        <v>0.92</v>
      </c>
      <c r="K167" s="200">
        <f t="shared" si="12"/>
        <v>1.0222222222222221</v>
      </c>
      <c r="L167" s="11">
        <v>1.42</v>
      </c>
      <c r="M167" s="200">
        <f t="shared" si="13"/>
        <v>1.4947368421052631</v>
      </c>
      <c r="N167" s="200">
        <f t="shared" si="13"/>
        <v>1.5734072022160666</v>
      </c>
      <c r="O167" s="11">
        <v>1.44</v>
      </c>
      <c r="P167" s="11">
        <v>1.56</v>
      </c>
      <c r="Q167" s="11">
        <v>1.92</v>
      </c>
      <c r="R167" s="11">
        <v>2.11</v>
      </c>
      <c r="S167" s="11">
        <v>2.09</v>
      </c>
      <c r="T167" s="11">
        <v>2.46</v>
      </c>
      <c r="U167" s="11">
        <v>1.22</v>
      </c>
      <c r="V167" s="11">
        <v>1.27</v>
      </c>
      <c r="W167" s="11">
        <v>2.61</v>
      </c>
      <c r="X167" s="11">
        <v>2.13</v>
      </c>
    </row>
    <row r="168" spans="1:24" x14ac:dyDescent="0.25">
      <c r="A168" s="194" t="s">
        <v>631</v>
      </c>
      <c r="B168" s="200">
        <v>1.2249999999999999</v>
      </c>
      <c r="C168" s="200">
        <v>1.35</v>
      </c>
      <c r="D168" s="200">
        <f t="shared" si="11"/>
        <v>1.5</v>
      </c>
      <c r="E168" s="200">
        <f t="shared" si="11"/>
        <v>1.6666666666666665</v>
      </c>
      <c r="F168" s="200">
        <f t="shared" si="11"/>
        <v>1.8518518518518516</v>
      </c>
      <c r="G168" s="200">
        <f t="shared" si="10"/>
        <v>2.0576131687242794</v>
      </c>
      <c r="H168" s="200">
        <f t="shared" si="10"/>
        <v>2.286236854138088</v>
      </c>
      <c r="I168" s="200">
        <f t="shared" si="10"/>
        <v>2.540263171264542</v>
      </c>
      <c r="J168" s="11">
        <v>0.98</v>
      </c>
      <c r="K168" s="200">
        <f t="shared" si="12"/>
        <v>1.0888888888888888</v>
      </c>
      <c r="L168" s="11">
        <v>1.52</v>
      </c>
      <c r="M168" s="200">
        <f t="shared" si="13"/>
        <v>1.6</v>
      </c>
      <c r="N168" s="200">
        <f t="shared" si="13"/>
        <v>1.6842105263157896</v>
      </c>
      <c r="O168" s="11">
        <v>1.53</v>
      </c>
      <c r="P168" s="11">
        <v>1.66</v>
      </c>
      <c r="Q168" s="11">
        <v>2.0499999999999998</v>
      </c>
      <c r="R168" s="11">
        <v>2.25</v>
      </c>
      <c r="S168" s="11">
        <v>2.2400000000000002</v>
      </c>
      <c r="T168" s="11">
        <v>2.63</v>
      </c>
      <c r="U168" s="11">
        <v>1.31</v>
      </c>
      <c r="V168" s="11">
        <v>1.37</v>
      </c>
      <c r="W168" s="11">
        <v>2.78</v>
      </c>
      <c r="X168" s="11">
        <v>2.2799999999999998</v>
      </c>
    </row>
    <row r="169" spans="1:24" x14ac:dyDescent="0.25">
      <c r="A169" s="194" t="s">
        <v>636</v>
      </c>
      <c r="B169" s="200">
        <v>1.2874999999999999</v>
      </c>
      <c r="C169" s="200">
        <v>1.4249999999999998</v>
      </c>
      <c r="D169" s="200">
        <f t="shared" si="11"/>
        <v>1.583333333333333</v>
      </c>
      <c r="E169" s="200">
        <f t="shared" si="11"/>
        <v>1.7592592592592589</v>
      </c>
      <c r="F169" s="200">
        <f t="shared" si="11"/>
        <v>1.9547325102880653</v>
      </c>
      <c r="G169" s="200">
        <f t="shared" si="10"/>
        <v>2.1719250114311834</v>
      </c>
      <c r="H169" s="200">
        <f t="shared" si="10"/>
        <v>2.4132500127013148</v>
      </c>
      <c r="I169" s="200">
        <f t="shared" si="10"/>
        <v>2.6813889030014608</v>
      </c>
      <c r="J169" s="11">
        <v>1.04</v>
      </c>
      <c r="K169" s="200">
        <f t="shared" si="12"/>
        <v>1.1555555555555557</v>
      </c>
      <c r="L169" s="11">
        <v>1.61</v>
      </c>
      <c r="M169" s="200">
        <f t="shared" si="13"/>
        <v>1.6947368421052633</v>
      </c>
      <c r="N169" s="200">
        <f t="shared" si="13"/>
        <v>1.7839335180055405</v>
      </c>
      <c r="O169" s="11">
        <v>1.64</v>
      </c>
      <c r="P169" s="11">
        <v>1.77</v>
      </c>
      <c r="Q169" s="11">
        <v>2.1800000000000002</v>
      </c>
      <c r="R169" s="11">
        <v>2.38</v>
      </c>
      <c r="S169" s="11">
        <v>2.38</v>
      </c>
      <c r="T169" s="11">
        <v>2.78</v>
      </c>
      <c r="U169" s="11">
        <v>1.39</v>
      </c>
      <c r="V169" s="11">
        <v>1.44</v>
      </c>
      <c r="W169" s="11">
        <v>2.95</v>
      </c>
      <c r="X169" s="11">
        <v>2.42</v>
      </c>
    </row>
    <row r="170" spans="1:24" x14ac:dyDescent="0.25">
      <c r="A170" s="194" t="s">
        <v>640</v>
      </c>
      <c r="B170" s="200">
        <v>1.3625</v>
      </c>
      <c r="C170" s="200">
        <v>1.5125</v>
      </c>
      <c r="D170" s="200">
        <f t="shared" si="11"/>
        <v>1.6805555555555554</v>
      </c>
      <c r="E170" s="200">
        <f t="shared" si="11"/>
        <v>1.8672839506172836</v>
      </c>
      <c r="F170" s="200">
        <f t="shared" si="11"/>
        <v>2.0747599451303151</v>
      </c>
      <c r="G170" s="200">
        <f t="shared" si="10"/>
        <v>2.3052888279225723</v>
      </c>
      <c r="H170" s="200">
        <f t="shared" si="10"/>
        <v>2.5614320310250802</v>
      </c>
      <c r="I170" s="200">
        <f t="shared" si="10"/>
        <v>2.8460355900278667</v>
      </c>
      <c r="J170" s="11">
        <v>1.1100000000000001</v>
      </c>
      <c r="K170" s="200">
        <f t="shared" si="12"/>
        <v>1.2333333333333334</v>
      </c>
      <c r="L170" s="11">
        <v>1.7</v>
      </c>
      <c r="M170" s="200">
        <f t="shared" si="13"/>
        <v>1.7894736842105263</v>
      </c>
      <c r="N170" s="200">
        <f t="shared" si="13"/>
        <v>1.8836565096952909</v>
      </c>
      <c r="O170" s="11">
        <v>1.73</v>
      </c>
      <c r="P170" s="11">
        <v>1.87</v>
      </c>
      <c r="Q170" s="11">
        <v>2.31</v>
      </c>
      <c r="R170" s="11">
        <v>2.52</v>
      </c>
      <c r="S170" s="11">
        <v>2.52</v>
      </c>
      <c r="T170" s="11">
        <v>2.95</v>
      </c>
      <c r="U170" s="11">
        <v>1.47</v>
      </c>
      <c r="V170" s="11">
        <v>1.53</v>
      </c>
      <c r="W170" s="11">
        <v>3.13</v>
      </c>
      <c r="X170" s="11">
        <v>2.56</v>
      </c>
    </row>
    <row r="171" spans="1:24" x14ac:dyDescent="0.25">
      <c r="A171" s="194" t="s">
        <v>641</v>
      </c>
      <c r="B171" s="200">
        <v>1.4249999999999998</v>
      </c>
      <c r="C171" s="200">
        <v>1.5874999999999999</v>
      </c>
      <c r="D171" s="200">
        <f t="shared" si="11"/>
        <v>1.7638888888888888</v>
      </c>
      <c r="E171" s="200">
        <f t="shared" si="11"/>
        <v>1.9598765432098764</v>
      </c>
      <c r="F171" s="200">
        <f t="shared" si="11"/>
        <v>2.1776406035665294</v>
      </c>
      <c r="G171" s="200">
        <f t="shared" si="10"/>
        <v>2.4196006706294773</v>
      </c>
      <c r="H171" s="200">
        <f t="shared" si="10"/>
        <v>2.6884451895883079</v>
      </c>
      <c r="I171" s="200">
        <f t="shared" si="10"/>
        <v>2.9871613217647863</v>
      </c>
      <c r="J171" s="11">
        <v>1.17</v>
      </c>
      <c r="K171" s="200">
        <f t="shared" si="12"/>
        <v>1.2999999999999998</v>
      </c>
      <c r="L171" s="11">
        <v>1.79</v>
      </c>
      <c r="M171" s="200">
        <f t="shared" si="13"/>
        <v>1.8842105263157896</v>
      </c>
      <c r="N171" s="200">
        <f t="shared" si="13"/>
        <v>1.9833795013850417</v>
      </c>
      <c r="O171" s="11">
        <v>1.82</v>
      </c>
      <c r="P171" s="11">
        <v>1.98</v>
      </c>
      <c r="Q171" s="11">
        <v>2.44</v>
      </c>
      <c r="R171" s="11">
        <v>2.67</v>
      </c>
      <c r="S171" s="11">
        <v>2.65</v>
      </c>
      <c r="T171" s="11">
        <v>3.11</v>
      </c>
      <c r="U171" s="11">
        <v>1.55</v>
      </c>
      <c r="V171" s="11">
        <v>1.61</v>
      </c>
      <c r="W171" s="11">
        <v>3.3</v>
      </c>
      <c r="X171" s="11">
        <v>2.7</v>
      </c>
    </row>
    <row r="172" spans="1:24" x14ac:dyDescent="0.25">
      <c r="A172" s="194" t="s">
        <v>649</v>
      </c>
      <c r="B172" s="200">
        <v>1.5125</v>
      </c>
      <c r="C172" s="200">
        <v>1.675</v>
      </c>
      <c r="D172" s="200">
        <f t="shared" si="11"/>
        <v>1.8611111111111112</v>
      </c>
      <c r="E172" s="200">
        <f t="shared" si="11"/>
        <v>2.0679012345679011</v>
      </c>
      <c r="F172" s="200">
        <f t="shared" si="11"/>
        <v>2.2976680384087791</v>
      </c>
      <c r="G172" s="200">
        <f t="shared" si="10"/>
        <v>2.5529644871208657</v>
      </c>
      <c r="H172" s="200">
        <f t="shared" si="10"/>
        <v>2.8366272079120729</v>
      </c>
      <c r="I172" s="200">
        <f t="shared" si="10"/>
        <v>3.1518080087911922</v>
      </c>
      <c r="J172" s="11">
        <v>1.22</v>
      </c>
      <c r="K172" s="200">
        <f t="shared" si="12"/>
        <v>1.3555555555555554</v>
      </c>
      <c r="L172" s="11">
        <v>1.9</v>
      </c>
      <c r="M172" s="200">
        <f t="shared" si="13"/>
        <v>2</v>
      </c>
      <c r="N172" s="200">
        <f t="shared" si="13"/>
        <v>2.1052631578947367</v>
      </c>
      <c r="O172" s="11">
        <v>1.92</v>
      </c>
      <c r="P172" s="11">
        <v>2.08</v>
      </c>
      <c r="Q172" s="11">
        <v>2.57</v>
      </c>
      <c r="R172" s="11">
        <v>2.81</v>
      </c>
      <c r="S172" s="11">
        <v>2.8</v>
      </c>
      <c r="T172" s="11">
        <v>3.28</v>
      </c>
      <c r="U172" s="11">
        <v>1.64</v>
      </c>
      <c r="V172" s="11">
        <v>1.7</v>
      </c>
      <c r="W172" s="11">
        <v>3.47</v>
      </c>
      <c r="X172" s="11">
        <v>2.85</v>
      </c>
    </row>
    <row r="173" spans="1:24" x14ac:dyDescent="0.25">
      <c r="A173" s="194" t="s">
        <v>655</v>
      </c>
      <c r="B173" s="200">
        <v>1.5874999999999999</v>
      </c>
      <c r="C173" s="200">
        <v>1.7499999999999998</v>
      </c>
      <c r="D173" s="200">
        <f t="shared" si="11"/>
        <v>1.9444444444444442</v>
      </c>
      <c r="E173" s="200">
        <f t="shared" si="11"/>
        <v>2.1604938271604937</v>
      </c>
      <c r="F173" s="200">
        <f t="shared" si="11"/>
        <v>2.4005486968449929</v>
      </c>
      <c r="G173" s="200">
        <f t="shared" si="10"/>
        <v>2.6672763298277697</v>
      </c>
      <c r="H173" s="200">
        <f t="shared" si="10"/>
        <v>2.9636403664752997</v>
      </c>
      <c r="I173" s="200">
        <f t="shared" si="10"/>
        <v>3.2929337405281105</v>
      </c>
      <c r="J173" s="11">
        <v>1.29</v>
      </c>
      <c r="K173" s="200">
        <f t="shared" si="12"/>
        <v>1.4333333333333333</v>
      </c>
      <c r="L173" s="11">
        <v>1.99</v>
      </c>
      <c r="M173" s="200">
        <f t="shared" si="13"/>
        <v>2.0947368421052635</v>
      </c>
      <c r="N173" s="200">
        <f t="shared" si="13"/>
        <v>2.2049861495844878</v>
      </c>
      <c r="O173" s="11">
        <v>2.02</v>
      </c>
      <c r="P173" s="11">
        <v>2.1800000000000002</v>
      </c>
      <c r="Q173" s="11">
        <v>2.69</v>
      </c>
      <c r="R173" s="11">
        <v>2.95</v>
      </c>
      <c r="S173" s="11">
        <v>2.94</v>
      </c>
      <c r="T173" s="11">
        <v>3.43</v>
      </c>
      <c r="U173" s="11">
        <v>1.72</v>
      </c>
      <c r="V173" s="11">
        <v>1.78</v>
      </c>
      <c r="W173" s="11">
        <v>3.65</v>
      </c>
      <c r="X173" s="11">
        <v>2.99</v>
      </c>
    </row>
    <row r="174" spans="1:24" x14ac:dyDescent="0.25">
      <c r="A174" s="194" t="s">
        <v>661</v>
      </c>
      <c r="B174" s="200">
        <v>1.6625000000000001</v>
      </c>
      <c r="C174" s="200">
        <v>1.8499999999999999</v>
      </c>
      <c r="D174" s="200">
        <f t="shared" si="11"/>
        <v>2.0555555555555554</v>
      </c>
      <c r="E174" s="200">
        <f t="shared" si="11"/>
        <v>2.2839506172839505</v>
      </c>
      <c r="F174" s="200">
        <f t="shared" si="11"/>
        <v>2.5377229080932784</v>
      </c>
      <c r="G174" s="200">
        <f t="shared" si="10"/>
        <v>2.8196921201036425</v>
      </c>
      <c r="H174" s="200">
        <f t="shared" si="10"/>
        <v>3.1329912445596024</v>
      </c>
      <c r="I174" s="200">
        <f t="shared" si="10"/>
        <v>3.4811013828440025</v>
      </c>
      <c r="J174" s="11">
        <v>1.35</v>
      </c>
      <c r="K174" s="200">
        <f t="shared" si="12"/>
        <v>1.5</v>
      </c>
      <c r="L174" s="11">
        <v>2.08</v>
      </c>
      <c r="M174" s="200">
        <f t="shared" si="13"/>
        <v>2.1894736842105265</v>
      </c>
      <c r="N174" s="200">
        <f t="shared" si="13"/>
        <v>2.3047091412742384</v>
      </c>
      <c r="O174" s="11">
        <v>2.11</v>
      </c>
      <c r="P174" s="11">
        <v>2.29</v>
      </c>
      <c r="Q174" s="11">
        <v>2.82</v>
      </c>
      <c r="R174" s="11">
        <v>3.08</v>
      </c>
      <c r="S174" s="11">
        <v>3.08</v>
      </c>
      <c r="T174" s="11">
        <v>3.6</v>
      </c>
      <c r="U174" s="11">
        <v>1.79</v>
      </c>
      <c r="V174" s="11">
        <v>1.87</v>
      </c>
      <c r="W174" s="11">
        <v>3.82</v>
      </c>
      <c r="X174" s="11">
        <v>3.13</v>
      </c>
    </row>
    <row r="175" spans="1:24" x14ac:dyDescent="0.25">
      <c r="A175" s="194" t="s">
        <v>668</v>
      </c>
      <c r="B175" s="200">
        <v>1.7374999999999998</v>
      </c>
      <c r="C175" s="200">
        <v>1.9375</v>
      </c>
      <c r="D175" s="200">
        <f t="shared" si="11"/>
        <v>2.1527777777777777</v>
      </c>
      <c r="E175" s="200">
        <f t="shared" si="11"/>
        <v>2.3919753086419751</v>
      </c>
      <c r="F175" s="200">
        <f t="shared" si="11"/>
        <v>2.6577503429355276</v>
      </c>
      <c r="G175" s="200">
        <f t="shared" si="10"/>
        <v>2.9530559365950304</v>
      </c>
      <c r="H175" s="200">
        <f t="shared" si="10"/>
        <v>3.281173262883367</v>
      </c>
      <c r="I175" s="200">
        <f t="shared" si="10"/>
        <v>3.6457480698704074</v>
      </c>
      <c r="J175" s="11">
        <v>1.4</v>
      </c>
      <c r="K175" s="200">
        <f t="shared" si="12"/>
        <v>1.5555555555555554</v>
      </c>
      <c r="L175" s="11">
        <v>2.17</v>
      </c>
      <c r="M175" s="200">
        <f t="shared" si="13"/>
        <v>2.2842105263157895</v>
      </c>
      <c r="N175" s="200">
        <f t="shared" si="13"/>
        <v>2.4044321329639891</v>
      </c>
      <c r="O175" s="11">
        <v>2.21</v>
      </c>
      <c r="P175" s="11">
        <v>2.39</v>
      </c>
      <c r="Q175" s="11">
        <v>2.95</v>
      </c>
      <c r="R175" s="11">
        <v>3.22</v>
      </c>
      <c r="S175" s="11">
        <v>3.21</v>
      </c>
      <c r="T175" s="11">
        <v>3.77</v>
      </c>
      <c r="U175" s="11">
        <v>1.87</v>
      </c>
      <c r="V175" s="11">
        <v>1.95</v>
      </c>
      <c r="W175" s="11">
        <v>3.99</v>
      </c>
      <c r="X175" s="11">
        <v>3.28</v>
      </c>
    </row>
    <row r="176" spans="1:24" x14ac:dyDescent="0.25">
      <c r="A176" s="194" t="s">
        <v>675</v>
      </c>
      <c r="B176" s="200">
        <v>1.825</v>
      </c>
      <c r="C176" s="200">
        <v>2.0125000000000002</v>
      </c>
      <c r="D176" s="200">
        <f t="shared" si="11"/>
        <v>2.2361111111111112</v>
      </c>
      <c r="E176" s="200">
        <f t="shared" si="11"/>
        <v>2.4845679012345681</v>
      </c>
      <c r="F176" s="200">
        <f t="shared" si="11"/>
        <v>2.7606310013717423</v>
      </c>
      <c r="G176" s="200">
        <f t="shared" si="10"/>
        <v>3.0673677793019358</v>
      </c>
      <c r="H176" s="200">
        <f t="shared" si="10"/>
        <v>3.4081864214465951</v>
      </c>
      <c r="I176" s="200">
        <f t="shared" si="10"/>
        <v>3.786873801607328</v>
      </c>
      <c r="J176" s="11">
        <v>1.47</v>
      </c>
      <c r="K176" s="200">
        <f t="shared" si="12"/>
        <v>1.6333333333333333</v>
      </c>
      <c r="L176" s="11">
        <v>2.2799999999999998</v>
      </c>
      <c r="M176" s="200">
        <f t="shared" si="13"/>
        <v>2.4</v>
      </c>
      <c r="N176" s="200">
        <f t="shared" si="13"/>
        <v>2.5263157894736841</v>
      </c>
      <c r="O176" s="11">
        <v>2.2999999999999998</v>
      </c>
      <c r="P176" s="11">
        <v>2.5</v>
      </c>
      <c r="Q176" s="11">
        <v>3.08</v>
      </c>
      <c r="R176" s="11">
        <v>3.37</v>
      </c>
      <c r="S176" s="11">
        <v>3.35</v>
      </c>
      <c r="T176" s="11">
        <v>3.93</v>
      </c>
      <c r="U176" s="11">
        <v>1.96</v>
      </c>
      <c r="V176" s="11">
        <v>2.04</v>
      </c>
      <c r="W176" s="11">
        <v>4.17</v>
      </c>
      <c r="X176" s="11">
        <v>3.42</v>
      </c>
    </row>
    <row r="177" spans="1:24" x14ac:dyDescent="0.25">
      <c r="A177" s="194" t="s">
        <v>683</v>
      </c>
      <c r="B177" s="200">
        <v>1.8875</v>
      </c>
      <c r="C177" s="200">
        <v>2.0999999999999996</v>
      </c>
      <c r="D177" s="200">
        <f t="shared" si="11"/>
        <v>2.333333333333333</v>
      </c>
      <c r="E177" s="200">
        <f t="shared" si="11"/>
        <v>2.5925925925925921</v>
      </c>
      <c r="F177" s="200">
        <f t="shared" si="11"/>
        <v>2.8806584362139911</v>
      </c>
      <c r="G177" s="200">
        <f t="shared" si="10"/>
        <v>3.2007315957933233</v>
      </c>
      <c r="H177" s="200">
        <f t="shared" si="10"/>
        <v>3.5563684397703592</v>
      </c>
      <c r="I177" s="200">
        <f t="shared" si="10"/>
        <v>3.9515204886337325</v>
      </c>
      <c r="J177" s="11">
        <v>1.53</v>
      </c>
      <c r="K177" s="200">
        <f t="shared" si="12"/>
        <v>1.7</v>
      </c>
      <c r="L177" s="11">
        <v>2.37</v>
      </c>
      <c r="M177" s="200">
        <f t="shared" si="13"/>
        <v>2.4947368421052634</v>
      </c>
      <c r="N177" s="200">
        <f t="shared" si="13"/>
        <v>2.6260387811634351</v>
      </c>
      <c r="O177" s="11">
        <v>2.41</v>
      </c>
      <c r="P177" s="11">
        <v>2.6</v>
      </c>
      <c r="Q177" s="11">
        <v>3.21</v>
      </c>
      <c r="R177" s="11">
        <v>3.51</v>
      </c>
      <c r="S177" s="11">
        <v>3.5</v>
      </c>
      <c r="T177" s="11">
        <v>4.0999999999999996</v>
      </c>
      <c r="U177" s="11">
        <v>2.04</v>
      </c>
      <c r="V177" s="11">
        <v>2.12</v>
      </c>
      <c r="W177" s="11">
        <v>4.34</v>
      </c>
      <c r="X177" s="11">
        <v>3.56</v>
      </c>
    </row>
    <row r="178" spans="1:24" x14ac:dyDescent="0.25">
      <c r="A178" s="194" t="s">
        <v>691</v>
      </c>
      <c r="B178" s="200">
        <v>1.9624999999999999</v>
      </c>
      <c r="C178" s="200">
        <v>2.1749999999999998</v>
      </c>
      <c r="D178" s="200">
        <f t="shared" si="11"/>
        <v>2.4166666666666665</v>
      </c>
      <c r="E178" s="200">
        <f t="shared" si="11"/>
        <v>2.6851851851851851</v>
      </c>
      <c r="F178" s="200">
        <f t="shared" si="11"/>
        <v>2.9835390946502058</v>
      </c>
      <c r="G178" s="200">
        <f t="shared" si="10"/>
        <v>3.3150434385002288</v>
      </c>
      <c r="H178" s="200">
        <f t="shared" si="10"/>
        <v>3.6833815983335874</v>
      </c>
      <c r="I178" s="200">
        <f t="shared" si="10"/>
        <v>4.0926462203706526</v>
      </c>
      <c r="J178" s="11">
        <v>1.59</v>
      </c>
      <c r="K178" s="200">
        <f t="shared" si="12"/>
        <v>1.7666666666666666</v>
      </c>
      <c r="L178" s="11">
        <v>2.46</v>
      </c>
      <c r="M178" s="200">
        <f t="shared" si="13"/>
        <v>2.5894736842105264</v>
      </c>
      <c r="N178" s="200">
        <f t="shared" si="13"/>
        <v>2.7257617728531858</v>
      </c>
      <c r="O178" s="11">
        <v>2.5</v>
      </c>
      <c r="P178" s="11">
        <v>2.7</v>
      </c>
      <c r="Q178" s="11">
        <v>3.34</v>
      </c>
      <c r="R178" s="11">
        <v>3.64</v>
      </c>
      <c r="S178" s="11">
        <v>3.63</v>
      </c>
      <c r="T178" s="11">
        <v>4.25</v>
      </c>
      <c r="U178" s="11">
        <v>2.12</v>
      </c>
      <c r="V178" s="11">
        <v>2.21</v>
      </c>
      <c r="W178" s="11">
        <v>4.51</v>
      </c>
      <c r="X178" s="11">
        <v>3.71</v>
      </c>
    </row>
    <row r="179" spans="1:24" x14ac:dyDescent="0.25">
      <c r="A179" s="194" t="s">
        <v>699</v>
      </c>
      <c r="B179" s="200">
        <v>2.0499999999999998</v>
      </c>
      <c r="C179" s="200">
        <v>2.2624999999999997</v>
      </c>
      <c r="D179" s="200">
        <f t="shared" si="11"/>
        <v>2.5138888888888884</v>
      </c>
      <c r="E179" s="200">
        <f t="shared" si="11"/>
        <v>2.7932098765432092</v>
      </c>
      <c r="F179" s="200">
        <f t="shared" si="11"/>
        <v>3.1035665294924546</v>
      </c>
      <c r="G179" s="200">
        <f t="shared" si="10"/>
        <v>3.4484072549916163</v>
      </c>
      <c r="H179" s="200">
        <f t="shared" si="10"/>
        <v>3.8315636166573515</v>
      </c>
      <c r="I179" s="200">
        <f t="shared" si="10"/>
        <v>4.2572929073970567</v>
      </c>
      <c r="J179" s="11">
        <v>1.65</v>
      </c>
      <c r="K179" s="200">
        <f t="shared" si="12"/>
        <v>1.8333333333333333</v>
      </c>
      <c r="L179" s="11">
        <v>2.5499999999999998</v>
      </c>
      <c r="M179" s="200">
        <f t="shared" si="13"/>
        <v>2.6842105263157894</v>
      </c>
      <c r="N179" s="200">
        <f t="shared" si="13"/>
        <v>2.8254847645429364</v>
      </c>
      <c r="O179" s="11">
        <v>2.59</v>
      </c>
      <c r="P179" s="11">
        <v>2.81</v>
      </c>
      <c r="Q179" s="11">
        <v>3.47</v>
      </c>
      <c r="R179" s="11">
        <v>3.78</v>
      </c>
      <c r="S179" s="11">
        <v>3.77</v>
      </c>
      <c r="T179" s="11">
        <v>4.42</v>
      </c>
      <c r="U179" s="11">
        <v>2.21</v>
      </c>
      <c r="V179" s="11">
        <v>2.29</v>
      </c>
      <c r="W179" s="11">
        <v>4.6900000000000004</v>
      </c>
      <c r="X179" s="11">
        <v>3.85</v>
      </c>
    </row>
    <row r="180" spans="1:24" x14ac:dyDescent="0.25">
      <c r="A180" s="194" t="s">
        <v>708</v>
      </c>
      <c r="B180" s="200">
        <v>2.1124999999999998</v>
      </c>
      <c r="C180" s="200">
        <v>2.3374999999999999</v>
      </c>
      <c r="D180" s="200">
        <f t="shared" si="11"/>
        <v>2.5972222222222219</v>
      </c>
      <c r="E180" s="200">
        <f t="shared" si="11"/>
        <v>2.8858024691358022</v>
      </c>
      <c r="F180" s="200">
        <f t="shared" si="11"/>
        <v>3.2064471879286689</v>
      </c>
      <c r="G180" s="200">
        <f t="shared" si="10"/>
        <v>3.5627190976985208</v>
      </c>
      <c r="H180" s="200">
        <f t="shared" si="10"/>
        <v>3.9585767752205787</v>
      </c>
      <c r="I180" s="200">
        <f t="shared" si="10"/>
        <v>4.3984186391339763</v>
      </c>
      <c r="J180" s="11">
        <v>1.72</v>
      </c>
      <c r="K180" s="200">
        <f t="shared" si="12"/>
        <v>1.911111111111111</v>
      </c>
      <c r="L180" s="11">
        <v>2.65</v>
      </c>
      <c r="M180" s="200">
        <f t="shared" si="13"/>
        <v>2.7894736842105265</v>
      </c>
      <c r="N180" s="200">
        <f t="shared" si="13"/>
        <v>2.9362880886426597</v>
      </c>
      <c r="O180" s="11">
        <v>2.69</v>
      </c>
      <c r="P180" s="11">
        <v>2.91</v>
      </c>
      <c r="Q180" s="11">
        <v>3.59</v>
      </c>
      <c r="R180" s="11">
        <v>3.93</v>
      </c>
      <c r="S180" s="11">
        <v>3.91</v>
      </c>
      <c r="T180" s="11">
        <v>4.58</v>
      </c>
      <c r="U180" s="11">
        <v>2.29</v>
      </c>
      <c r="V180" s="11">
        <v>2.38</v>
      </c>
      <c r="W180" s="11">
        <v>4.8600000000000003</v>
      </c>
      <c r="X180" s="11">
        <v>3.99</v>
      </c>
    </row>
    <row r="181" spans="1:24" x14ac:dyDescent="0.25">
      <c r="A181" s="194" t="s">
        <v>716</v>
      </c>
      <c r="B181" s="200">
        <v>2.1999999999999997</v>
      </c>
      <c r="C181" s="200">
        <v>2.4375</v>
      </c>
      <c r="D181" s="200">
        <f t="shared" si="11"/>
        <v>2.7083333333333335</v>
      </c>
      <c r="E181" s="200">
        <f t="shared" si="11"/>
        <v>3.0092592592592595</v>
      </c>
      <c r="F181" s="200">
        <f t="shared" si="11"/>
        <v>3.3436213991769548</v>
      </c>
      <c r="G181" s="200">
        <f t="shared" si="10"/>
        <v>3.715134887974394</v>
      </c>
      <c r="H181" s="200">
        <f t="shared" si="10"/>
        <v>4.1279276533048819</v>
      </c>
      <c r="I181" s="200">
        <f t="shared" si="10"/>
        <v>4.5865862814498684</v>
      </c>
      <c r="J181" s="11">
        <v>1.77</v>
      </c>
      <c r="K181" s="200">
        <f t="shared" si="12"/>
        <v>1.9666666666666666</v>
      </c>
      <c r="L181" s="11">
        <v>2.74</v>
      </c>
      <c r="M181" s="200">
        <f t="shared" si="13"/>
        <v>2.88421052631579</v>
      </c>
      <c r="N181" s="200">
        <f t="shared" si="13"/>
        <v>3.0360110803324107</v>
      </c>
      <c r="O181" s="11">
        <v>2.78</v>
      </c>
      <c r="P181" s="11">
        <v>3.02</v>
      </c>
      <c r="Q181" s="11">
        <v>3.72</v>
      </c>
      <c r="R181" s="11">
        <v>4.07</v>
      </c>
      <c r="S181" s="11">
        <v>4.0599999999999996</v>
      </c>
      <c r="T181" s="11">
        <v>4.75</v>
      </c>
      <c r="U181" s="11">
        <v>2.37</v>
      </c>
      <c r="V181" s="11">
        <v>2.46</v>
      </c>
      <c r="W181" s="11">
        <v>5.03</v>
      </c>
      <c r="X181" s="11">
        <v>4.12</v>
      </c>
    </row>
    <row r="182" spans="1:24" x14ac:dyDescent="0.25">
      <c r="A182" s="194" t="s">
        <v>722</v>
      </c>
      <c r="B182" s="200">
        <v>2.2624999999999997</v>
      </c>
      <c r="C182" s="200">
        <v>2.5249999999999999</v>
      </c>
      <c r="D182" s="200">
        <f t="shared" si="11"/>
        <v>2.8055555555555554</v>
      </c>
      <c r="E182" s="200">
        <f t="shared" si="11"/>
        <v>3.1172839506172836</v>
      </c>
      <c r="F182" s="200">
        <f t="shared" si="11"/>
        <v>3.463648834019204</v>
      </c>
      <c r="G182" s="200">
        <f t="shared" si="10"/>
        <v>3.8484987044657819</v>
      </c>
      <c r="H182" s="200">
        <f t="shared" si="10"/>
        <v>4.2761096716286469</v>
      </c>
      <c r="I182" s="200">
        <f t="shared" si="10"/>
        <v>4.7512329684762742</v>
      </c>
      <c r="J182" s="11">
        <v>1.83</v>
      </c>
      <c r="K182" s="200">
        <f t="shared" si="12"/>
        <v>2.0333333333333332</v>
      </c>
      <c r="L182" s="11">
        <v>2.83</v>
      </c>
      <c r="M182" s="200">
        <f t="shared" si="13"/>
        <v>2.978947368421053</v>
      </c>
      <c r="N182" s="200">
        <f t="shared" si="13"/>
        <v>3.1357340720221614</v>
      </c>
      <c r="O182" s="11">
        <v>2.87</v>
      </c>
      <c r="P182" s="11">
        <v>3.12</v>
      </c>
      <c r="Q182" s="11">
        <v>3.85</v>
      </c>
      <c r="R182" s="11">
        <v>4.2</v>
      </c>
      <c r="S182" s="11">
        <v>4.1900000000000004</v>
      </c>
      <c r="T182" s="11">
        <v>4.91</v>
      </c>
      <c r="U182" s="11">
        <v>2.44</v>
      </c>
      <c r="V182" s="11">
        <v>2.5499999999999998</v>
      </c>
      <c r="W182" s="11">
        <v>5.21</v>
      </c>
      <c r="X182" s="11">
        <v>4.26</v>
      </c>
    </row>
    <row r="183" spans="1:24" x14ac:dyDescent="0.25">
      <c r="A183" s="194" t="s">
        <v>731</v>
      </c>
      <c r="B183" s="200">
        <v>2.3374999999999999</v>
      </c>
      <c r="C183" s="200">
        <v>2.6</v>
      </c>
      <c r="D183" s="200">
        <f t="shared" si="11"/>
        <v>2.8888888888888888</v>
      </c>
      <c r="E183" s="200">
        <f t="shared" si="11"/>
        <v>3.2098765432098766</v>
      </c>
      <c r="F183" s="200">
        <f t="shared" si="11"/>
        <v>3.5665294924554183</v>
      </c>
      <c r="G183" s="200">
        <f t="shared" si="10"/>
        <v>3.9628105471726869</v>
      </c>
      <c r="H183" s="200">
        <f t="shared" si="10"/>
        <v>4.4031228301918741</v>
      </c>
      <c r="I183" s="200">
        <f t="shared" si="10"/>
        <v>4.892358700213193</v>
      </c>
      <c r="J183" s="11">
        <v>1.9</v>
      </c>
      <c r="K183" s="200">
        <f t="shared" si="12"/>
        <v>2.1111111111111112</v>
      </c>
      <c r="L183" s="11">
        <v>2.93</v>
      </c>
      <c r="M183" s="200">
        <f t="shared" si="13"/>
        <v>3.0842105263157897</v>
      </c>
      <c r="N183" s="200">
        <f t="shared" si="13"/>
        <v>3.2465373961218842</v>
      </c>
      <c r="O183" s="11">
        <v>2.98</v>
      </c>
      <c r="P183" s="11">
        <v>3.22</v>
      </c>
      <c r="Q183" s="11">
        <v>3.98</v>
      </c>
      <c r="R183" s="11">
        <v>4.34</v>
      </c>
      <c r="S183" s="11">
        <v>4.33</v>
      </c>
      <c r="T183" s="11">
        <v>5.07</v>
      </c>
      <c r="U183" s="11">
        <v>2.54</v>
      </c>
      <c r="V183" s="11">
        <v>2.63</v>
      </c>
      <c r="W183" s="11">
        <v>5.38</v>
      </c>
      <c r="X183" s="11">
        <v>4.41</v>
      </c>
    </row>
    <row r="184" spans="1:24" x14ac:dyDescent="0.25">
      <c r="A184" s="194" t="s">
        <v>738</v>
      </c>
      <c r="B184" s="200">
        <v>2.4249999999999998</v>
      </c>
      <c r="C184" s="200">
        <v>2.6874999999999996</v>
      </c>
      <c r="D184" s="200">
        <f t="shared" si="11"/>
        <v>2.9861111111111107</v>
      </c>
      <c r="E184" s="200">
        <f t="shared" si="11"/>
        <v>3.3179012345679006</v>
      </c>
      <c r="F184" s="200">
        <f t="shared" si="11"/>
        <v>3.6865569272976675</v>
      </c>
      <c r="G184" s="200">
        <f t="shared" si="10"/>
        <v>4.0961743636640753</v>
      </c>
      <c r="H184" s="200">
        <f t="shared" si="10"/>
        <v>4.5513048485156391</v>
      </c>
      <c r="I184" s="200">
        <f t="shared" si="10"/>
        <v>5.0570053872395988</v>
      </c>
      <c r="J184" s="11">
        <v>1.95</v>
      </c>
      <c r="K184" s="200">
        <f t="shared" si="12"/>
        <v>2.1666666666666665</v>
      </c>
      <c r="L184" s="11">
        <v>3.03</v>
      </c>
      <c r="M184" s="200">
        <f t="shared" si="13"/>
        <v>3.1894736842105265</v>
      </c>
      <c r="N184" s="200">
        <f t="shared" si="13"/>
        <v>3.357340720221607</v>
      </c>
      <c r="O184" s="11">
        <v>3.07</v>
      </c>
      <c r="P184" s="11">
        <v>3.33</v>
      </c>
      <c r="Q184" s="11">
        <v>4.1100000000000003</v>
      </c>
      <c r="R184" s="11">
        <v>4.49</v>
      </c>
      <c r="S184" s="11">
        <v>4.47</v>
      </c>
      <c r="T184" s="11">
        <v>5.24</v>
      </c>
      <c r="U184" s="11">
        <v>2.61</v>
      </c>
      <c r="V184" s="11">
        <v>2.72</v>
      </c>
      <c r="W184" s="11">
        <v>5.55</v>
      </c>
      <c r="X184" s="11">
        <v>4.55</v>
      </c>
    </row>
    <row r="185" spans="1:24" x14ac:dyDescent="0.25">
      <c r="A185" s="194" t="s">
        <v>748</v>
      </c>
      <c r="B185" s="200">
        <v>2.4874999999999998</v>
      </c>
      <c r="C185" s="200">
        <v>2.7624999999999997</v>
      </c>
      <c r="D185" s="200">
        <f t="shared" si="11"/>
        <v>3.0694444444444442</v>
      </c>
      <c r="E185" s="200">
        <f t="shared" si="11"/>
        <v>3.4104938271604937</v>
      </c>
      <c r="F185" s="200">
        <f t="shared" si="11"/>
        <v>3.7894375857338818</v>
      </c>
      <c r="G185" s="200">
        <f t="shared" si="10"/>
        <v>4.2104862063709794</v>
      </c>
      <c r="H185" s="200">
        <f t="shared" si="10"/>
        <v>4.6783180070788655</v>
      </c>
      <c r="I185" s="200">
        <f t="shared" si="10"/>
        <v>5.1981311189765167</v>
      </c>
      <c r="J185" s="11">
        <v>2.02</v>
      </c>
      <c r="K185" s="200">
        <f t="shared" si="12"/>
        <v>2.2444444444444445</v>
      </c>
      <c r="L185" s="11">
        <v>3.12</v>
      </c>
      <c r="M185" s="200">
        <f t="shared" si="13"/>
        <v>3.2842105263157899</v>
      </c>
      <c r="N185" s="200">
        <f t="shared" si="13"/>
        <v>3.4570637119113581</v>
      </c>
      <c r="O185" s="11">
        <v>3.16</v>
      </c>
      <c r="P185" s="11">
        <v>3.43</v>
      </c>
      <c r="Q185" s="11">
        <v>4.24</v>
      </c>
      <c r="R185" s="11">
        <v>4.63</v>
      </c>
      <c r="S185" s="11">
        <v>4.62</v>
      </c>
      <c r="T185" s="11">
        <v>5.4</v>
      </c>
      <c r="U185" s="11">
        <v>2.69</v>
      </c>
      <c r="V185" s="11">
        <v>2.8</v>
      </c>
      <c r="W185" s="11">
        <v>5.73</v>
      </c>
      <c r="X185" s="11">
        <v>4.6900000000000004</v>
      </c>
    </row>
    <row r="186" spans="1:24" x14ac:dyDescent="0.25">
      <c r="A186" s="194" t="s">
        <v>756</v>
      </c>
      <c r="B186" s="200">
        <v>2.5624999999999996</v>
      </c>
      <c r="C186" s="200">
        <v>2.8499999999999996</v>
      </c>
      <c r="D186" s="200">
        <f t="shared" si="11"/>
        <v>3.1666666666666661</v>
      </c>
      <c r="E186" s="200">
        <f t="shared" si="11"/>
        <v>3.5185185185185177</v>
      </c>
      <c r="F186" s="200">
        <f t="shared" si="11"/>
        <v>3.9094650205761305</v>
      </c>
      <c r="G186" s="200">
        <f t="shared" si="10"/>
        <v>4.3438500228623669</v>
      </c>
      <c r="H186" s="200">
        <f t="shared" si="10"/>
        <v>4.8265000254026296</v>
      </c>
      <c r="I186" s="200">
        <f t="shared" si="10"/>
        <v>5.3627778060029216</v>
      </c>
      <c r="J186" s="11">
        <v>2.08</v>
      </c>
      <c r="K186" s="200">
        <f t="shared" si="12"/>
        <v>2.3111111111111113</v>
      </c>
      <c r="L186" s="11">
        <v>3.21</v>
      </c>
      <c r="M186" s="200">
        <f t="shared" si="13"/>
        <v>3.3789473684210529</v>
      </c>
      <c r="N186" s="200">
        <f t="shared" si="13"/>
        <v>3.5567867036011087</v>
      </c>
      <c r="O186" s="11">
        <v>3.26</v>
      </c>
      <c r="P186" s="11">
        <v>3.54</v>
      </c>
      <c r="Q186" s="11">
        <v>4.37</v>
      </c>
      <c r="R186" s="11">
        <v>4.76</v>
      </c>
      <c r="S186" s="11">
        <v>4.75</v>
      </c>
      <c r="T186" s="11">
        <v>5.56</v>
      </c>
      <c r="U186" s="11">
        <v>2.77</v>
      </c>
      <c r="V186" s="11">
        <v>2.89</v>
      </c>
      <c r="W186" s="11">
        <v>5.9</v>
      </c>
      <c r="X186" s="11">
        <v>4.84</v>
      </c>
    </row>
    <row r="187" spans="1:24" x14ac:dyDescent="0.25">
      <c r="A187" s="194" t="s">
        <v>763</v>
      </c>
      <c r="B187" s="200">
        <v>2.65</v>
      </c>
      <c r="C187" s="200">
        <v>2.9249999999999998</v>
      </c>
      <c r="D187" s="200">
        <f t="shared" si="11"/>
        <v>3.2499999999999996</v>
      </c>
      <c r="E187" s="200">
        <f t="shared" si="11"/>
        <v>3.6111111111111107</v>
      </c>
      <c r="F187" s="200">
        <f t="shared" si="11"/>
        <v>4.0123456790123448</v>
      </c>
      <c r="G187" s="200">
        <f t="shared" si="10"/>
        <v>4.4581618655692719</v>
      </c>
      <c r="H187" s="200">
        <f t="shared" si="10"/>
        <v>4.9535131839658577</v>
      </c>
      <c r="I187" s="200">
        <f t="shared" si="10"/>
        <v>5.5039035377398422</v>
      </c>
      <c r="J187" s="11">
        <v>2.13</v>
      </c>
      <c r="K187" s="200">
        <f t="shared" si="12"/>
        <v>2.3666666666666667</v>
      </c>
      <c r="L187" s="11">
        <v>3.3</v>
      </c>
      <c r="M187" s="200">
        <f t="shared" si="13"/>
        <v>3.4736842105263159</v>
      </c>
      <c r="N187" s="200">
        <f t="shared" si="13"/>
        <v>3.6565096952908589</v>
      </c>
      <c r="O187" s="11">
        <v>3.35</v>
      </c>
      <c r="P187" s="11">
        <v>3.64</v>
      </c>
      <c r="Q187" s="11">
        <v>4.49</v>
      </c>
      <c r="R187" s="11">
        <v>4.9000000000000004</v>
      </c>
      <c r="S187" s="11">
        <v>4.8899999999999997</v>
      </c>
      <c r="T187" s="11">
        <v>5.72</v>
      </c>
      <c r="U187" s="11">
        <v>2.86</v>
      </c>
      <c r="V187" s="11">
        <v>2.98</v>
      </c>
      <c r="W187" s="11">
        <v>6.08</v>
      </c>
      <c r="X187" s="11">
        <v>4.9800000000000004</v>
      </c>
    </row>
    <row r="188" spans="1:24" x14ac:dyDescent="0.25">
      <c r="A188" s="194" t="s">
        <v>773</v>
      </c>
      <c r="B188" s="200">
        <v>2.7124999999999999</v>
      </c>
      <c r="C188" s="200">
        <v>3.0249999999999999</v>
      </c>
      <c r="D188" s="200">
        <f t="shared" si="11"/>
        <v>3.3611111111111107</v>
      </c>
      <c r="E188" s="200">
        <f t="shared" si="11"/>
        <v>3.7345679012345672</v>
      </c>
      <c r="F188" s="200">
        <f t="shared" si="11"/>
        <v>4.1495198902606303</v>
      </c>
      <c r="G188" s="200">
        <f t="shared" si="10"/>
        <v>4.6105776558451446</v>
      </c>
      <c r="H188" s="200">
        <f t="shared" si="10"/>
        <v>5.1228640620501604</v>
      </c>
      <c r="I188" s="200">
        <f t="shared" si="10"/>
        <v>5.6920711800557333</v>
      </c>
      <c r="J188" s="11">
        <v>2.2000000000000002</v>
      </c>
      <c r="K188" s="200">
        <f t="shared" si="12"/>
        <v>2.4444444444444446</v>
      </c>
      <c r="L188" s="11">
        <v>3.41</v>
      </c>
      <c r="M188" s="200">
        <f t="shared" si="13"/>
        <v>3.5894736842105268</v>
      </c>
      <c r="N188" s="200">
        <f t="shared" si="13"/>
        <v>3.7783933518005548</v>
      </c>
      <c r="O188" s="11">
        <v>3.46</v>
      </c>
      <c r="P188" s="11">
        <v>3.74</v>
      </c>
      <c r="Q188" s="11">
        <v>4.62</v>
      </c>
      <c r="R188" s="11">
        <v>5.04</v>
      </c>
      <c r="S188" s="11">
        <v>5.03</v>
      </c>
      <c r="T188" s="11">
        <v>5.89</v>
      </c>
      <c r="U188" s="11">
        <v>2.94</v>
      </c>
      <c r="V188" s="11">
        <v>3.06</v>
      </c>
      <c r="W188" s="11">
        <v>6.25</v>
      </c>
      <c r="X188" s="11">
        <v>5.12</v>
      </c>
    </row>
    <row r="189" spans="1:24" x14ac:dyDescent="0.25">
      <c r="A189" s="194" t="s">
        <v>781</v>
      </c>
      <c r="B189" s="200">
        <v>2.8000000000000003</v>
      </c>
      <c r="C189" s="200">
        <v>3.0999999999999996</v>
      </c>
      <c r="D189" s="200">
        <f t="shared" si="11"/>
        <v>3.4444444444444438</v>
      </c>
      <c r="E189" s="200">
        <f t="shared" si="11"/>
        <v>3.8271604938271597</v>
      </c>
      <c r="F189" s="200">
        <f t="shared" si="11"/>
        <v>4.2524005486968441</v>
      </c>
      <c r="G189" s="200">
        <f t="shared" si="10"/>
        <v>4.7248894985520487</v>
      </c>
      <c r="H189" s="200">
        <f t="shared" si="10"/>
        <v>5.2498772206133877</v>
      </c>
      <c r="I189" s="200">
        <f t="shared" si="10"/>
        <v>5.833196911792653</v>
      </c>
      <c r="J189" s="11">
        <v>2.2599999999999998</v>
      </c>
      <c r="K189" s="200">
        <f t="shared" si="12"/>
        <v>2.5111111111111106</v>
      </c>
      <c r="L189" s="11">
        <v>3.5</v>
      </c>
      <c r="M189" s="200">
        <f t="shared" si="13"/>
        <v>3.6842105263157898</v>
      </c>
      <c r="N189" s="200">
        <f t="shared" si="13"/>
        <v>3.8781163434903054</v>
      </c>
      <c r="O189" s="11">
        <v>3.55</v>
      </c>
      <c r="P189" s="11">
        <v>3.85</v>
      </c>
      <c r="Q189" s="11">
        <v>4.75</v>
      </c>
      <c r="R189" s="11">
        <v>5.19</v>
      </c>
      <c r="S189" s="11">
        <v>5.16</v>
      </c>
      <c r="T189" s="11">
        <v>6.06</v>
      </c>
      <c r="U189" s="11">
        <v>3.02</v>
      </c>
      <c r="V189" s="11">
        <v>3.15</v>
      </c>
      <c r="W189" s="11">
        <v>6.42</v>
      </c>
      <c r="X189" s="11">
        <v>5.27</v>
      </c>
    </row>
    <row r="190" spans="1:24" x14ac:dyDescent="0.25">
      <c r="A190" s="194" t="s">
        <v>788</v>
      </c>
      <c r="B190" s="200">
        <v>2.8624999999999998</v>
      </c>
      <c r="C190" s="200">
        <v>3.1874999999999996</v>
      </c>
      <c r="D190" s="200">
        <f t="shared" si="11"/>
        <v>3.5416666666666661</v>
      </c>
      <c r="E190" s="200">
        <f t="shared" si="11"/>
        <v>3.9351851851851842</v>
      </c>
      <c r="F190" s="200">
        <f t="shared" si="11"/>
        <v>4.3724279835390938</v>
      </c>
      <c r="G190" s="200">
        <f t="shared" si="10"/>
        <v>4.858253315043437</v>
      </c>
      <c r="H190" s="200">
        <f t="shared" si="10"/>
        <v>5.3980592389371518</v>
      </c>
      <c r="I190" s="200">
        <f t="shared" si="10"/>
        <v>5.997843598819057</v>
      </c>
      <c r="J190" s="11">
        <v>2.33</v>
      </c>
      <c r="K190" s="200">
        <f t="shared" si="12"/>
        <v>2.588888888888889</v>
      </c>
      <c r="L190" s="11">
        <v>3.59</v>
      </c>
      <c r="M190" s="200">
        <f t="shared" si="13"/>
        <v>3.7789473684210528</v>
      </c>
      <c r="N190" s="200">
        <f t="shared" si="13"/>
        <v>3.9778393351800556</v>
      </c>
      <c r="O190" s="11">
        <v>3.64</v>
      </c>
      <c r="P190" s="11">
        <v>3.95</v>
      </c>
      <c r="Q190" s="11">
        <v>4.88</v>
      </c>
      <c r="R190" s="11">
        <v>5.33</v>
      </c>
      <c r="S190" s="11">
        <v>5.3</v>
      </c>
      <c r="T190" s="11">
        <v>6.21</v>
      </c>
      <c r="U190" s="11">
        <v>3.09</v>
      </c>
      <c r="V190" s="11">
        <v>3.22</v>
      </c>
      <c r="W190" s="11">
        <v>6.6</v>
      </c>
      <c r="X190" s="11">
        <v>5.41</v>
      </c>
    </row>
    <row r="191" spans="1:24" x14ac:dyDescent="0.25">
      <c r="A191" s="194" t="s">
        <v>789</v>
      </c>
      <c r="B191" s="200">
        <v>2.9375</v>
      </c>
      <c r="C191" s="200">
        <v>3.2624999999999997</v>
      </c>
      <c r="D191" s="200">
        <f t="shared" si="11"/>
        <v>3.6249999999999996</v>
      </c>
      <c r="E191" s="200">
        <f t="shared" si="11"/>
        <v>4.0277777777777768</v>
      </c>
      <c r="F191" s="200">
        <f t="shared" si="11"/>
        <v>4.4753086419753076</v>
      </c>
      <c r="G191" s="200">
        <f t="shared" si="10"/>
        <v>4.972565157750342</v>
      </c>
      <c r="H191" s="200">
        <f t="shared" si="10"/>
        <v>5.5250723975003799</v>
      </c>
      <c r="I191" s="200">
        <f t="shared" si="10"/>
        <v>6.1389693305559776</v>
      </c>
      <c r="J191" s="11">
        <v>2.38</v>
      </c>
      <c r="K191" s="200">
        <f t="shared" si="12"/>
        <v>2.6444444444444444</v>
      </c>
      <c r="L191" s="11">
        <v>3.68</v>
      </c>
      <c r="M191" s="200">
        <f t="shared" si="13"/>
        <v>3.8736842105263163</v>
      </c>
      <c r="N191" s="200">
        <f t="shared" si="13"/>
        <v>4.0775623268698071</v>
      </c>
      <c r="O191" s="11">
        <v>3.74</v>
      </c>
      <c r="P191" s="11">
        <v>4.0599999999999996</v>
      </c>
      <c r="Q191" s="11">
        <v>5.01</v>
      </c>
      <c r="R191" s="11">
        <v>5.46</v>
      </c>
      <c r="S191" s="11">
        <v>5.45</v>
      </c>
      <c r="T191" s="11">
        <v>6.38</v>
      </c>
      <c r="U191" s="11">
        <v>3.19</v>
      </c>
      <c r="V191" s="11">
        <v>3.32</v>
      </c>
      <c r="W191" s="11">
        <v>6.77</v>
      </c>
      <c r="X191" s="11">
        <v>5.55</v>
      </c>
    </row>
    <row r="192" spans="1:24" x14ac:dyDescent="0.25">
      <c r="A192" s="194" t="s">
        <v>791</v>
      </c>
      <c r="B192" s="200">
        <v>3.0249999999999999</v>
      </c>
      <c r="C192" s="200">
        <v>3.35</v>
      </c>
      <c r="D192" s="200">
        <f t="shared" si="11"/>
        <v>3.7222222222222223</v>
      </c>
      <c r="E192" s="200">
        <f t="shared" si="11"/>
        <v>4.1358024691358022</v>
      </c>
      <c r="F192" s="200">
        <f t="shared" si="11"/>
        <v>4.5953360768175582</v>
      </c>
      <c r="G192" s="200">
        <f t="shared" si="10"/>
        <v>5.1059289742417313</v>
      </c>
      <c r="H192" s="200">
        <f t="shared" si="10"/>
        <v>5.6732544158241458</v>
      </c>
      <c r="I192" s="200">
        <f t="shared" si="10"/>
        <v>6.3036160175823843</v>
      </c>
      <c r="J192" s="11">
        <v>2.44</v>
      </c>
      <c r="K192" s="200">
        <f t="shared" si="12"/>
        <v>2.7111111111111108</v>
      </c>
      <c r="L192" s="11">
        <v>3.78</v>
      </c>
      <c r="M192" s="200">
        <f t="shared" si="13"/>
        <v>3.9789473684210526</v>
      </c>
      <c r="N192" s="200">
        <f t="shared" si="13"/>
        <v>4.1883656509695291</v>
      </c>
      <c r="O192" s="11">
        <v>3.84</v>
      </c>
      <c r="P192" s="11">
        <v>4.16</v>
      </c>
      <c r="Q192" s="11">
        <v>5.14</v>
      </c>
      <c r="R192" s="11">
        <v>5.6</v>
      </c>
      <c r="S192" s="11">
        <v>5.59</v>
      </c>
      <c r="T192" s="11">
        <v>6.54</v>
      </c>
      <c r="U192" s="11">
        <v>3.26</v>
      </c>
      <c r="V192" s="11">
        <v>3.39</v>
      </c>
      <c r="W192" s="11">
        <v>6.94</v>
      </c>
      <c r="X192" s="11">
        <v>5.69</v>
      </c>
    </row>
    <row r="193" spans="1:24" x14ac:dyDescent="0.25">
      <c r="A193" s="194" t="s">
        <v>792</v>
      </c>
      <c r="B193" s="200">
        <v>3.0874999999999999</v>
      </c>
      <c r="C193" s="200">
        <v>3.4250000000000003</v>
      </c>
      <c r="D193" s="200">
        <f t="shared" si="11"/>
        <v>3.8055555555555558</v>
      </c>
      <c r="E193" s="200">
        <f t="shared" si="11"/>
        <v>4.2283950617283956</v>
      </c>
      <c r="F193" s="200">
        <f t="shared" si="11"/>
        <v>4.6982167352537729</v>
      </c>
      <c r="G193" s="200">
        <f t="shared" si="10"/>
        <v>5.2202408169486363</v>
      </c>
      <c r="H193" s="200">
        <f t="shared" si="10"/>
        <v>5.8002675743873739</v>
      </c>
      <c r="I193" s="200">
        <f t="shared" si="10"/>
        <v>6.444741749319304</v>
      </c>
      <c r="J193" s="11">
        <v>2.5099999999999998</v>
      </c>
      <c r="K193" s="200">
        <f t="shared" si="12"/>
        <v>2.7888888888888888</v>
      </c>
      <c r="L193" s="11">
        <v>3.87</v>
      </c>
      <c r="M193" s="200">
        <f t="shared" si="13"/>
        <v>4.0736842105263165</v>
      </c>
      <c r="N193" s="200">
        <f t="shared" si="13"/>
        <v>4.2880886426592806</v>
      </c>
      <c r="O193" s="11">
        <v>3.93</v>
      </c>
      <c r="P193" s="11">
        <v>4.26</v>
      </c>
      <c r="Q193" s="11">
        <v>5.27</v>
      </c>
      <c r="R193" s="11">
        <v>5.75</v>
      </c>
      <c r="S193" s="11">
        <v>5.72</v>
      </c>
      <c r="T193" s="11">
        <v>6.71</v>
      </c>
      <c r="U193" s="11">
        <v>3.34</v>
      </c>
      <c r="V193" s="11">
        <v>3.48</v>
      </c>
      <c r="W193" s="11">
        <v>7.12</v>
      </c>
      <c r="X193" s="11">
        <v>5.84</v>
      </c>
    </row>
    <row r="194" spans="1:24" x14ac:dyDescent="0.25">
      <c r="A194" s="194" t="s">
        <v>794</v>
      </c>
      <c r="B194" s="200">
        <v>3.1749999999999998</v>
      </c>
      <c r="C194" s="200">
        <v>3.5124999999999997</v>
      </c>
      <c r="D194" s="200">
        <f t="shared" si="11"/>
        <v>3.9027777777777772</v>
      </c>
      <c r="E194" s="200">
        <f t="shared" si="11"/>
        <v>4.3364197530864192</v>
      </c>
      <c r="F194" s="200">
        <f t="shared" si="11"/>
        <v>4.8182441700960217</v>
      </c>
      <c r="G194" s="200">
        <f t="shared" si="10"/>
        <v>5.3536046334400238</v>
      </c>
      <c r="H194" s="200">
        <f t="shared" si="10"/>
        <v>5.9484495927111372</v>
      </c>
      <c r="I194" s="200">
        <f t="shared" si="10"/>
        <v>6.6093884363457081</v>
      </c>
      <c r="J194" s="11">
        <v>2.56</v>
      </c>
      <c r="K194" s="200">
        <f t="shared" si="12"/>
        <v>2.8444444444444446</v>
      </c>
      <c r="L194" s="11">
        <v>3.97</v>
      </c>
      <c r="M194" s="200">
        <f t="shared" si="13"/>
        <v>4.1789473684210527</v>
      </c>
      <c r="N194" s="200">
        <f t="shared" si="13"/>
        <v>4.3988919667590034</v>
      </c>
      <c r="O194" s="11">
        <v>4.03</v>
      </c>
      <c r="P194" s="11">
        <v>4.37</v>
      </c>
      <c r="Q194" s="11">
        <v>5.38</v>
      </c>
      <c r="R194" s="11">
        <v>5.89</v>
      </c>
      <c r="S194" s="11">
        <v>5.86</v>
      </c>
      <c r="T194" s="11">
        <v>6.86</v>
      </c>
      <c r="U194" s="11">
        <v>3.42</v>
      </c>
      <c r="V194" s="11">
        <v>3.56</v>
      </c>
      <c r="W194" s="11">
        <v>7.29</v>
      </c>
      <c r="X194" s="11">
        <v>5.98</v>
      </c>
    </row>
    <row r="195" spans="1:24" x14ac:dyDescent="0.25">
      <c r="A195" s="194" t="s">
        <v>796</v>
      </c>
      <c r="B195" s="200">
        <v>3.25</v>
      </c>
      <c r="C195" s="200">
        <v>3.6124999999999998</v>
      </c>
      <c r="D195" s="200">
        <f t="shared" si="11"/>
        <v>4.0138888888888884</v>
      </c>
      <c r="E195" s="200">
        <f t="shared" si="11"/>
        <v>4.4598765432098757</v>
      </c>
      <c r="F195" s="200">
        <f t="shared" si="11"/>
        <v>4.9554183813443062</v>
      </c>
      <c r="G195" s="200">
        <f t="shared" si="10"/>
        <v>5.5060204237158956</v>
      </c>
      <c r="H195" s="200">
        <f t="shared" si="10"/>
        <v>6.117800470795439</v>
      </c>
      <c r="I195" s="200">
        <f t="shared" si="10"/>
        <v>6.7975560786615983</v>
      </c>
      <c r="J195" s="11">
        <v>2.63</v>
      </c>
      <c r="K195" s="200">
        <f t="shared" si="12"/>
        <v>2.9222222222222221</v>
      </c>
      <c r="L195" s="11">
        <v>4.0599999999999996</v>
      </c>
      <c r="M195" s="200">
        <f t="shared" si="13"/>
        <v>4.2736842105263158</v>
      </c>
      <c r="N195" s="200">
        <f t="shared" si="13"/>
        <v>4.498614958448754</v>
      </c>
      <c r="O195" s="11">
        <v>4.12</v>
      </c>
      <c r="P195" s="11">
        <v>4.47</v>
      </c>
      <c r="Q195" s="11">
        <v>5.51</v>
      </c>
      <c r="R195" s="11">
        <v>6.02</v>
      </c>
      <c r="S195" s="11">
        <v>6.01</v>
      </c>
      <c r="T195" s="11">
        <v>7.03</v>
      </c>
      <c r="U195" s="11">
        <v>3.51</v>
      </c>
      <c r="V195" s="11">
        <v>3.65</v>
      </c>
      <c r="W195" s="11">
        <v>7.46</v>
      </c>
      <c r="X195" s="11">
        <v>6.12</v>
      </c>
    </row>
    <row r="196" spans="1:24" x14ac:dyDescent="0.25">
      <c r="A196" s="194" t="s">
        <v>798</v>
      </c>
      <c r="B196" s="200">
        <v>3.3124999999999996</v>
      </c>
      <c r="C196" s="200">
        <v>3.6875</v>
      </c>
      <c r="D196" s="200">
        <f t="shared" si="11"/>
        <v>4.0972222222222223</v>
      </c>
      <c r="E196" s="200">
        <f t="shared" si="11"/>
        <v>4.5524691358024691</v>
      </c>
      <c r="F196" s="200">
        <f t="shared" si="11"/>
        <v>5.058299039780521</v>
      </c>
      <c r="G196" s="200">
        <f t="shared" si="10"/>
        <v>5.6203322664228006</v>
      </c>
      <c r="H196" s="200">
        <f t="shared" si="10"/>
        <v>6.2448136293586671</v>
      </c>
      <c r="I196" s="200">
        <f t="shared" si="10"/>
        <v>6.9386818103985188</v>
      </c>
      <c r="J196" s="11">
        <v>2.69</v>
      </c>
      <c r="K196" s="200">
        <f t="shared" si="12"/>
        <v>2.9888888888888889</v>
      </c>
      <c r="L196" s="11">
        <v>4.16</v>
      </c>
      <c r="M196" s="200">
        <f t="shared" si="13"/>
        <v>4.3789473684210529</v>
      </c>
      <c r="N196" s="200">
        <f t="shared" si="13"/>
        <v>4.6094182825484769</v>
      </c>
      <c r="O196" s="11">
        <v>4.21</v>
      </c>
      <c r="P196" s="11">
        <v>4.58</v>
      </c>
      <c r="Q196" s="11">
        <v>5.64</v>
      </c>
      <c r="R196" s="11">
        <v>6.16</v>
      </c>
      <c r="S196" s="11">
        <v>6.15</v>
      </c>
      <c r="T196" s="11">
        <v>7.19</v>
      </c>
      <c r="U196" s="11">
        <v>3.59</v>
      </c>
      <c r="V196" s="11">
        <v>3.73</v>
      </c>
      <c r="W196" s="11">
        <v>7.64</v>
      </c>
      <c r="X196" s="11">
        <v>6.25</v>
      </c>
    </row>
    <row r="197" spans="1:24" x14ac:dyDescent="0.25">
      <c r="A197" s="194" t="s">
        <v>800</v>
      </c>
      <c r="B197" s="200">
        <v>3.4</v>
      </c>
      <c r="C197" s="200">
        <v>3.7749999999999999</v>
      </c>
      <c r="D197" s="200">
        <f t="shared" si="11"/>
        <v>4.1944444444444446</v>
      </c>
      <c r="E197" s="200">
        <f t="shared" si="11"/>
        <v>4.6604938271604937</v>
      </c>
      <c r="F197" s="200">
        <f t="shared" si="11"/>
        <v>5.1783264746227706</v>
      </c>
      <c r="G197" s="200">
        <f t="shared" si="11"/>
        <v>5.7536960829141899</v>
      </c>
      <c r="H197" s="200">
        <f t="shared" si="11"/>
        <v>6.392995647682433</v>
      </c>
      <c r="I197" s="200">
        <f t="shared" si="11"/>
        <v>7.1033284974249256</v>
      </c>
      <c r="J197" s="11">
        <v>2.74</v>
      </c>
      <c r="K197" s="200">
        <f t="shared" si="12"/>
        <v>3.0444444444444447</v>
      </c>
      <c r="L197" s="11">
        <v>4.25</v>
      </c>
      <c r="M197" s="200">
        <f t="shared" si="13"/>
        <v>4.4736842105263159</v>
      </c>
      <c r="N197" s="200">
        <f t="shared" si="13"/>
        <v>4.7091412742382275</v>
      </c>
      <c r="O197" s="11">
        <v>4.32</v>
      </c>
      <c r="P197" s="11">
        <v>4.68</v>
      </c>
      <c r="Q197" s="11">
        <v>5.77</v>
      </c>
      <c r="R197" s="11">
        <v>6.31</v>
      </c>
      <c r="S197" s="11">
        <v>6.28</v>
      </c>
      <c r="T197" s="11">
        <v>7.36</v>
      </c>
      <c r="U197" s="11">
        <v>3.67</v>
      </c>
      <c r="V197" s="11">
        <v>3.82</v>
      </c>
      <c r="W197" s="11">
        <v>7.81</v>
      </c>
      <c r="X197" s="11">
        <v>6.4</v>
      </c>
    </row>
    <row r="198" spans="1:24" x14ac:dyDescent="0.25">
      <c r="A198" s="194" t="s">
        <v>802</v>
      </c>
      <c r="B198" s="200">
        <v>3.4749999999999996</v>
      </c>
      <c r="C198" s="200">
        <v>3.85</v>
      </c>
      <c r="D198" s="200">
        <f t="shared" ref="D198:G261" si="14">C198/0.9</f>
        <v>4.2777777777777777</v>
      </c>
      <c r="E198" s="200">
        <f t="shared" si="14"/>
        <v>4.7530864197530862</v>
      </c>
      <c r="F198" s="200">
        <f t="shared" si="14"/>
        <v>5.2812071330589845</v>
      </c>
      <c r="G198" s="200">
        <f t="shared" si="14"/>
        <v>5.868007925621094</v>
      </c>
      <c r="H198" s="200">
        <f t="shared" ref="H198:I261" si="15">G198/0.9</f>
        <v>6.5200088062456594</v>
      </c>
      <c r="I198" s="200">
        <f t="shared" si="15"/>
        <v>7.2444542291618435</v>
      </c>
      <c r="J198" s="11">
        <v>2.81</v>
      </c>
      <c r="K198" s="200">
        <f t="shared" ref="K198:K261" si="16">J198/0.9</f>
        <v>3.1222222222222222</v>
      </c>
      <c r="L198" s="11">
        <v>4.34</v>
      </c>
      <c r="M198" s="200">
        <f t="shared" si="13"/>
        <v>4.5684210526315789</v>
      </c>
      <c r="N198" s="200">
        <f t="shared" si="13"/>
        <v>4.8088642659279781</v>
      </c>
      <c r="O198" s="11">
        <v>4.41</v>
      </c>
      <c r="P198" s="11">
        <v>4.78</v>
      </c>
      <c r="Q198" s="11">
        <v>5.9</v>
      </c>
      <c r="R198" s="11">
        <v>6.45</v>
      </c>
      <c r="S198" s="11">
        <v>6.42</v>
      </c>
      <c r="T198" s="11">
        <v>7.53</v>
      </c>
      <c r="U198" s="11">
        <v>3.74</v>
      </c>
      <c r="V198" s="11">
        <v>3.9</v>
      </c>
      <c r="W198" s="11">
        <v>7.98</v>
      </c>
      <c r="X198" s="11">
        <v>6.54</v>
      </c>
    </row>
    <row r="199" spans="1:24" x14ac:dyDescent="0.25">
      <c r="A199" s="194" t="s">
        <v>804</v>
      </c>
      <c r="B199" s="200">
        <v>3.5375000000000001</v>
      </c>
      <c r="C199" s="200">
        <v>3.9374999999999996</v>
      </c>
      <c r="D199" s="200">
        <f t="shared" si="14"/>
        <v>4.3749999999999991</v>
      </c>
      <c r="E199" s="200">
        <f t="shared" si="14"/>
        <v>4.8611111111111098</v>
      </c>
      <c r="F199" s="200">
        <f t="shared" si="14"/>
        <v>5.4012345679012332</v>
      </c>
      <c r="G199" s="200">
        <f t="shared" si="14"/>
        <v>6.0013717421124815</v>
      </c>
      <c r="H199" s="200">
        <f t="shared" si="15"/>
        <v>6.6681908245694235</v>
      </c>
      <c r="I199" s="200">
        <f t="shared" si="15"/>
        <v>7.4091009161882484</v>
      </c>
      <c r="J199" s="11">
        <v>2.87</v>
      </c>
      <c r="K199" s="200">
        <f t="shared" si="16"/>
        <v>3.1888888888888891</v>
      </c>
      <c r="L199" s="11">
        <v>4.43</v>
      </c>
      <c r="M199" s="200">
        <f t="shared" ref="M199:N262" si="17">L199/0.95</f>
        <v>4.6631578947368419</v>
      </c>
      <c r="N199" s="200">
        <f t="shared" si="17"/>
        <v>4.9085872576177287</v>
      </c>
      <c r="O199" s="11">
        <v>4.51</v>
      </c>
      <c r="P199" s="11">
        <v>4.8899999999999997</v>
      </c>
      <c r="Q199" s="11">
        <v>6.03</v>
      </c>
      <c r="R199" s="11">
        <v>6.58</v>
      </c>
      <c r="S199" s="11">
        <v>6.57</v>
      </c>
      <c r="T199" s="11">
        <v>7.68</v>
      </c>
      <c r="U199" s="11">
        <v>3.84</v>
      </c>
      <c r="V199" s="11">
        <v>3.99</v>
      </c>
      <c r="W199" s="11">
        <v>8.16</v>
      </c>
      <c r="X199" s="11">
        <v>6.68</v>
      </c>
    </row>
    <row r="200" spans="1:24" x14ac:dyDescent="0.25">
      <c r="A200" s="194" t="s">
        <v>805</v>
      </c>
      <c r="B200" s="200">
        <v>3.6249999999999996</v>
      </c>
      <c r="C200" s="200">
        <v>4.0124999999999993</v>
      </c>
      <c r="D200" s="200">
        <f t="shared" si="14"/>
        <v>4.4583333333333321</v>
      </c>
      <c r="E200" s="200">
        <f t="shared" si="14"/>
        <v>4.9537037037037024</v>
      </c>
      <c r="F200" s="200">
        <f t="shared" si="14"/>
        <v>5.5041152263374471</v>
      </c>
      <c r="G200" s="200">
        <f t="shared" si="14"/>
        <v>6.1156835848193856</v>
      </c>
      <c r="H200" s="200">
        <f t="shared" si="15"/>
        <v>6.7952039831326507</v>
      </c>
      <c r="I200" s="200">
        <f t="shared" si="15"/>
        <v>7.5502266479251672</v>
      </c>
      <c r="J200" s="11">
        <v>2.93</v>
      </c>
      <c r="K200" s="200">
        <f t="shared" si="16"/>
        <v>3.2555555555555555</v>
      </c>
      <c r="L200" s="11">
        <v>4.54</v>
      </c>
      <c r="M200" s="200">
        <f t="shared" si="17"/>
        <v>4.7789473684210533</v>
      </c>
      <c r="N200" s="200">
        <f t="shared" si="17"/>
        <v>5.0304709141274246</v>
      </c>
      <c r="O200" s="11">
        <v>4.5999999999999996</v>
      </c>
      <c r="P200" s="11">
        <v>4.99</v>
      </c>
      <c r="Q200" s="11">
        <v>6.16</v>
      </c>
      <c r="R200" s="11">
        <v>6.72</v>
      </c>
      <c r="S200" s="11">
        <v>6.7</v>
      </c>
      <c r="T200" s="11">
        <v>7.85</v>
      </c>
      <c r="U200" s="11">
        <v>3.91</v>
      </c>
      <c r="V200" s="11">
        <v>4.07</v>
      </c>
      <c r="W200" s="11">
        <v>8.33</v>
      </c>
      <c r="X200" s="11">
        <v>6.83</v>
      </c>
    </row>
    <row r="201" spans="1:24" x14ac:dyDescent="0.25">
      <c r="A201" s="194" t="s">
        <v>807</v>
      </c>
      <c r="B201" s="200">
        <v>3.6875</v>
      </c>
      <c r="C201" s="200">
        <v>4.0999999999999996</v>
      </c>
      <c r="D201" s="200">
        <f t="shared" si="14"/>
        <v>4.5555555555555554</v>
      </c>
      <c r="E201" s="200">
        <f t="shared" si="14"/>
        <v>5.0617283950617278</v>
      </c>
      <c r="F201" s="200">
        <f t="shared" si="14"/>
        <v>5.6241426611796976</v>
      </c>
      <c r="G201" s="200">
        <f t="shared" si="14"/>
        <v>6.2490474013107749</v>
      </c>
      <c r="H201" s="200">
        <f t="shared" si="15"/>
        <v>6.9433860014564166</v>
      </c>
      <c r="I201" s="200">
        <f t="shared" si="15"/>
        <v>7.7148733349515739</v>
      </c>
      <c r="J201" s="11">
        <v>2.99</v>
      </c>
      <c r="K201" s="200">
        <f t="shared" si="16"/>
        <v>3.3222222222222224</v>
      </c>
      <c r="L201" s="11">
        <v>4.63</v>
      </c>
      <c r="M201" s="200">
        <f t="shared" si="17"/>
        <v>4.8736842105263163</v>
      </c>
      <c r="N201" s="200">
        <f t="shared" si="17"/>
        <v>5.1301939058171753</v>
      </c>
      <c r="O201" s="11">
        <v>4.6900000000000004</v>
      </c>
      <c r="P201" s="11">
        <v>5.0999999999999996</v>
      </c>
      <c r="Q201" s="11">
        <v>6.28</v>
      </c>
      <c r="R201" s="11">
        <v>6.86</v>
      </c>
      <c r="S201" s="11">
        <v>6.84</v>
      </c>
      <c r="T201" s="11">
        <v>8.01</v>
      </c>
      <c r="U201" s="11">
        <v>3.99</v>
      </c>
      <c r="V201" s="11">
        <v>4.16</v>
      </c>
      <c r="W201" s="11">
        <v>8.5</v>
      </c>
      <c r="X201" s="11">
        <v>6.97</v>
      </c>
    </row>
    <row r="202" spans="1:24" x14ac:dyDescent="0.25">
      <c r="A202" s="194" t="s">
        <v>809</v>
      </c>
      <c r="B202" s="200">
        <v>3.7749999999999999</v>
      </c>
      <c r="C202" s="200">
        <v>4.1875</v>
      </c>
      <c r="D202" s="200">
        <f t="shared" si="14"/>
        <v>4.6527777777777777</v>
      </c>
      <c r="E202" s="200">
        <f t="shared" si="14"/>
        <v>5.1697530864197532</v>
      </c>
      <c r="F202" s="200">
        <f t="shared" si="14"/>
        <v>5.7441700960219482</v>
      </c>
      <c r="G202" s="200">
        <f t="shared" si="14"/>
        <v>6.3824112178021641</v>
      </c>
      <c r="H202" s="200">
        <f t="shared" si="15"/>
        <v>7.0915680197801825</v>
      </c>
      <c r="I202" s="200">
        <f t="shared" si="15"/>
        <v>7.8795200219779806</v>
      </c>
      <c r="J202" s="11">
        <v>3.06</v>
      </c>
      <c r="K202" s="200">
        <f t="shared" si="16"/>
        <v>3.4</v>
      </c>
      <c r="L202" s="11">
        <v>4.72</v>
      </c>
      <c r="M202" s="200">
        <f t="shared" si="17"/>
        <v>4.9684210526315793</v>
      </c>
      <c r="N202" s="200">
        <f t="shared" si="17"/>
        <v>5.2299168975069259</v>
      </c>
      <c r="O202" s="11">
        <v>4.8</v>
      </c>
      <c r="P202" s="11">
        <v>5.2</v>
      </c>
      <c r="Q202" s="11">
        <v>6.41</v>
      </c>
      <c r="R202" s="11">
        <v>7.01</v>
      </c>
      <c r="S202" s="11">
        <v>6.98</v>
      </c>
      <c r="T202" s="11">
        <v>8.18</v>
      </c>
      <c r="U202" s="11">
        <v>4.08</v>
      </c>
      <c r="V202" s="11">
        <v>4.24</v>
      </c>
      <c r="W202" s="11">
        <v>8.68</v>
      </c>
      <c r="X202" s="11">
        <v>7.11</v>
      </c>
    </row>
    <row r="203" spans="1:24" x14ac:dyDescent="0.25">
      <c r="A203" s="194" t="s">
        <v>811</v>
      </c>
      <c r="B203" s="200">
        <v>3.85</v>
      </c>
      <c r="C203" s="200">
        <v>4.2749999999999995</v>
      </c>
      <c r="D203" s="200">
        <f t="shared" si="14"/>
        <v>4.7499999999999991</v>
      </c>
      <c r="E203" s="200">
        <f t="shared" si="14"/>
        <v>5.2777777777777768</v>
      </c>
      <c r="F203" s="200">
        <f t="shared" si="14"/>
        <v>5.864197530864196</v>
      </c>
      <c r="G203" s="200">
        <f t="shared" si="14"/>
        <v>6.5157750342935508</v>
      </c>
      <c r="H203" s="200">
        <f t="shared" si="15"/>
        <v>7.2397500381039448</v>
      </c>
      <c r="I203" s="200">
        <f t="shared" si="15"/>
        <v>8.0441667090043829</v>
      </c>
      <c r="J203" s="11">
        <v>3.11</v>
      </c>
      <c r="K203" s="200">
        <f t="shared" si="16"/>
        <v>3.4555555555555553</v>
      </c>
      <c r="L203" s="11">
        <v>4.8099999999999996</v>
      </c>
      <c r="M203" s="200">
        <f t="shared" si="17"/>
        <v>5.0631578947368423</v>
      </c>
      <c r="N203" s="200">
        <f t="shared" si="17"/>
        <v>5.3296398891966765</v>
      </c>
      <c r="O203" s="11">
        <v>4.8899999999999997</v>
      </c>
      <c r="P203" s="11">
        <v>5.3</v>
      </c>
      <c r="Q203" s="11">
        <v>6.54</v>
      </c>
      <c r="R203" s="11">
        <v>7.14</v>
      </c>
      <c r="S203" s="11">
        <v>7.12</v>
      </c>
      <c r="T203" s="11">
        <v>8.33</v>
      </c>
      <c r="U203" s="11">
        <v>4.16</v>
      </c>
      <c r="V203" s="11">
        <v>4.33</v>
      </c>
      <c r="W203" s="11">
        <v>8.85</v>
      </c>
      <c r="X203" s="11">
        <v>7.25</v>
      </c>
    </row>
    <row r="204" spans="1:24" x14ac:dyDescent="0.25">
      <c r="A204" s="194" t="s">
        <v>814</v>
      </c>
      <c r="B204" s="200">
        <v>3.9124999999999996</v>
      </c>
      <c r="C204" s="200">
        <v>4.3499999999999996</v>
      </c>
      <c r="D204" s="200">
        <f t="shared" si="14"/>
        <v>4.833333333333333</v>
      </c>
      <c r="E204" s="200">
        <f t="shared" si="14"/>
        <v>5.3703703703703702</v>
      </c>
      <c r="F204" s="200">
        <f t="shared" si="14"/>
        <v>5.9670781893004117</v>
      </c>
      <c r="G204" s="200">
        <f t="shared" si="14"/>
        <v>6.6300868770004575</v>
      </c>
      <c r="H204" s="200">
        <f t="shared" si="15"/>
        <v>7.3667631966671747</v>
      </c>
      <c r="I204" s="200">
        <f t="shared" si="15"/>
        <v>8.1852924407413052</v>
      </c>
      <c r="J204" s="11">
        <v>3.17</v>
      </c>
      <c r="K204" s="200">
        <f t="shared" si="16"/>
        <v>3.5222222222222221</v>
      </c>
      <c r="L204" s="11">
        <v>4.91</v>
      </c>
      <c r="M204" s="200">
        <f t="shared" si="17"/>
        <v>5.1684210526315795</v>
      </c>
      <c r="N204" s="200">
        <f t="shared" si="17"/>
        <v>5.4404432132963993</v>
      </c>
      <c r="O204" s="11">
        <v>4.9800000000000004</v>
      </c>
      <c r="P204" s="11">
        <v>5.41</v>
      </c>
      <c r="Q204" s="11">
        <v>6.67</v>
      </c>
      <c r="R204" s="11">
        <v>7.28</v>
      </c>
      <c r="S204" s="11">
        <v>7.25</v>
      </c>
      <c r="T204" s="11">
        <v>8.5</v>
      </c>
      <c r="U204" s="11">
        <v>4.24</v>
      </c>
      <c r="V204" s="11">
        <v>4.41</v>
      </c>
      <c r="W204" s="11">
        <v>9.02</v>
      </c>
      <c r="X204" s="11">
        <v>7.4</v>
      </c>
    </row>
    <row r="205" spans="1:24" x14ac:dyDescent="0.25">
      <c r="A205" s="194" t="s">
        <v>816</v>
      </c>
      <c r="B205" s="200">
        <v>4</v>
      </c>
      <c r="C205" s="200">
        <v>4.4374999999999991</v>
      </c>
      <c r="D205" s="200">
        <f t="shared" si="14"/>
        <v>4.9305555555555545</v>
      </c>
      <c r="E205" s="200">
        <f t="shared" si="14"/>
        <v>5.4783950617283939</v>
      </c>
      <c r="F205" s="200">
        <f t="shared" si="14"/>
        <v>6.0871056241426595</v>
      </c>
      <c r="G205" s="200">
        <f t="shared" si="14"/>
        <v>6.7634506934918441</v>
      </c>
      <c r="H205" s="200">
        <f t="shared" si="15"/>
        <v>7.5149452149909379</v>
      </c>
      <c r="I205" s="200">
        <f t="shared" si="15"/>
        <v>8.3499391277677084</v>
      </c>
      <c r="J205" s="11">
        <v>3.24</v>
      </c>
      <c r="K205" s="200">
        <f t="shared" si="16"/>
        <v>3.6</v>
      </c>
      <c r="L205" s="11">
        <v>5.01</v>
      </c>
      <c r="M205" s="200">
        <f t="shared" si="17"/>
        <v>5.2736842105263158</v>
      </c>
      <c r="N205" s="200">
        <f t="shared" si="17"/>
        <v>5.5512465373961222</v>
      </c>
      <c r="O205" s="11">
        <v>5.08</v>
      </c>
      <c r="P205" s="11">
        <v>5.51</v>
      </c>
      <c r="Q205" s="11">
        <v>6.8</v>
      </c>
      <c r="R205" s="11">
        <v>7.42</v>
      </c>
      <c r="S205" s="11">
        <v>7.4</v>
      </c>
      <c r="T205" s="11">
        <v>8.67</v>
      </c>
      <c r="U205" s="11">
        <v>4.32</v>
      </c>
      <c r="V205" s="11">
        <v>4.5</v>
      </c>
      <c r="W205" s="11">
        <v>9.1999999999999993</v>
      </c>
      <c r="X205" s="11">
        <v>7.54</v>
      </c>
    </row>
    <row r="206" spans="1:24" x14ac:dyDescent="0.25">
      <c r="A206" s="194" t="s">
        <v>818</v>
      </c>
      <c r="B206" s="200">
        <v>4.0749999999999993</v>
      </c>
      <c r="C206" s="200">
        <v>4.5124999999999993</v>
      </c>
      <c r="D206" s="200">
        <f t="shared" si="14"/>
        <v>5.0138888888888884</v>
      </c>
      <c r="E206" s="200">
        <f t="shared" si="14"/>
        <v>5.5709876543209873</v>
      </c>
      <c r="F206" s="200">
        <f t="shared" si="14"/>
        <v>6.1899862825788743</v>
      </c>
      <c r="G206" s="200">
        <f t="shared" si="14"/>
        <v>6.8777625361987491</v>
      </c>
      <c r="H206" s="200">
        <f t="shared" si="15"/>
        <v>7.6419583735541652</v>
      </c>
      <c r="I206" s="200">
        <f t="shared" si="15"/>
        <v>8.4910648595046272</v>
      </c>
      <c r="J206" s="11">
        <v>3.29</v>
      </c>
      <c r="K206" s="200">
        <f t="shared" si="16"/>
        <v>3.6555555555555554</v>
      </c>
      <c r="L206" s="11">
        <v>5.0999999999999996</v>
      </c>
      <c r="M206" s="200">
        <f t="shared" si="17"/>
        <v>5.3684210526315788</v>
      </c>
      <c r="N206" s="200">
        <f t="shared" si="17"/>
        <v>5.6509695290858728</v>
      </c>
      <c r="O206" s="11">
        <v>5.17</v>
      </c>
      <c r="P206" s="11">
        <v>5.62</v>
      </c>
      <c r="Q206" s="11">
        <v>6.93</v>
      </c>
      <c r="R206" s="11">
        <v>7.57</v>
      </c>
      <c r="S206" s="11">
        <v>7.54</v>
      </c>
      <c r="T206" s="11">
        <v>8.83</v>
      </c>
      <c r="U206" s="11">
        <v>4.41</v>
      </c>
      <c r="V206" s="11">
        <v>4.58</v>
      </c>
      <c r="W206" s="11">
        <v>9.3699999999999992</v>
      </c>
      <c r="X206" s="11">
        <v>7.68</v>
      </c>
    </row>
    <row r="207" spans="1:24" x14ac:dyDescent="0.25">
      <c r="A207" s="194" t="s">
        <v>820</v>
      </c>
      <c r="B207" s="200">
        <v>4.1499999999999995</v>
      </c>
      <c r="C207" s="200">
        <v>4.5999999999999996</v>
      </c>
      <c r="D207" s="200">
        <f t="shared" si="14"/>
        <v>5.1111111111111107</v>
      </c>
      <c r="E207" s="200">
        <f t="shared" si="14"/>
        <v>5.6790123456790118</v>
      </c>
      <c r="F207" s="200">
        <f t="shared" si="14"/>
        <v>6.3100137174211239</v>
      </c>
      <c r="G207" s="200">
        <f t="shared" si="14"/>
        <v>7.0111263526901375</v>
      </c>
      <c r="H207" s="200">
        <f t="shared" si="15"/>
        <v>7.7901403918779302</v>
      </c>
      <c r="I207" s="200">
        <f t="shared" si="15"/>
        <v>8.6557115465310339</v>
      </c>
      <c r="J207" s="11">
        <v>3.35</v>
      </c>
      <c r="K207" s="200">
        <f t="shared" si="16"/>
        <v>3.7222222222222223</v>
      </c>
      <c r="L207" s="11">
        <v>5.19</v>
      </c>
      <c r="M207" s="200">
        <f t="shared" si="17"/>
        <v>5.4631578947368427</v>
      </c>
      <c r="N207" s="200">
        <f t="shared" si="17"/>
        <v>5.7506925207756243</v>
      </c>
      <c r="O207" s="11">
        <v>5.27</v>
      </c>
      <c r="P207" s="11">
        <v>5.72</v>
      </c>
      <c r="Q207" s="11">
        <v>7.05</v>
      </c>
      <c r="R207" s="11">
        <v>7.71</v>
      </c>
      <c r="S207" s="11">
        <v>7.68</v>
      </c>
      <c r="T207" s="11">
        <v>9</v>
      </c>
      <c r="U207" s="11">
        <v>4.49</v>
      </c>
      <c r="V207" s="11">
        <v>4.67</v>
      </c>
      <c r="W207" s="11">
        <v>9.5399999999999991</v>
      </c>
      <c r="X207" s="11">
        <v>7.83</v>
      </c>
    </row>
    <row r="208" spans="1:24" x14ac:dyDescent="0.25">
      <c r="A208" s="194" t="s">
        <v>822</v>
      </c>
      <c r="B208" s="200">
        <v>1.3125</v>
      </c>
      <c r="C208" s="200">
        <v>1.4624999999999999</v>
      </c>
      <c r="D208" s="200">
        <f t="shared" si="14"/>
        <v>1.6249999999999998</v>
      </c>
      <c r="E208" s="200">
        <f t="shared" si="14"/>
        <v>1.8055555555555554</v>
      </c>
      <c r="F208" s="200">
        <f t="shared" si="14"/>
        <v>2.0061728395061724</v>
      </c>
      <c r="G208" s="200">
        <f t="shared" si="14"/>
        <v>2.2290809327846359</v>
      </c>
      <c r="H208" s="200">
        <f t="shared" si="15"/>
        <v>2.4767565919829289</v>
      </c>
      <c r="I208" s="200">
        <f t="shared" si="15"/>
        <v>2.7519517688699211</v>
      </c>
      <c r="J208" s="11">
        <v>1.07</v>
      </c>
      <c r="K208" s="200">
        <f t="shared" si="16"/>
        <v>1.1888888888888889</v>
      </c>
      <c r="L208" s="11">
        <v>1.65</v>
      </c>
      <c r="M208" s="200">
        <f t="shared" si="17"/>
        <v>1.736842105263158</v>
      </c>
      <c r="N208" s="200">
        <f t="shared" si="17"/>
        <v>1.8282548476454294</v>
      </c>
      <c r="O208" s="11">
        <v>1.68</v>
      </c>
      <c r="P208" s="11">
        <v>1.82</v>
      </c>
      <c r="Q208" s="11">
        <v>2.2400000000000002</v>
      </c>
      <c r="R208" s="11">
        <v>2.44</v>
      </c>
      <c r="S208" s="11">
        <v>2.44</v>
      </c>
      <c r="T208" s="11">
        <v>2.86</v>
      </c>
      <c r="U208" s="11">
        <v>1.43</v>
      </c>
      <c r="V208" s="11">
        <v>1.48</v>
      </c>
      <c r="W208" s="11">
        <v>3.03</v>
      </c>
      <c r="X208" s="11">
        <v>2.48</v>
      </c>
    </row>
    <row r="209" spans="1:24" x14ac:dyDescent="0.25">
      <c r="A209" s="194" t="s">
        <v>825</v>
      </c>
      <c r="B209" s="200">
        <v>1.4000000000000001</v>
      </c>
      <c r="C209" s="200">
        <v>1.5499999999999998</v>
      </c>
      <c r="D209" s="200">
        <f t="shared" si="14"/>
        <v>1.7222222222222219</v>
      </c>
      <c r="E209" s="200">
        <f t="shared" si="14"/>
        <v>1.9135802469135799</v>
      </c>
      <c r="F209" s="200">
        <f t="shared" si="14"/>
        <v>2.1262002743484221</v>
      </c>
      <c r="G209" s="200">
        <f t="shared" si="14"/>
        <v>2.3624447492760243</v>
      </c>
      <c r="H209" s="200">
        <f t="shared" si="15"/>
        <v>2.6249386103066938</v>
      </c>
      <c r="I209" s="200">
        <f t="shared" si="15"/>
        <v>2.9165984558963265</v>
      </c>
      <c r="J209" s="11">
        <v>1.1299999999999999</v>
      </c>
      <c r="K209" s="200">
        <f t="shared" si="16"/>
        <v>1.2555555555555553</v>
      </c>
      <c r="L209" s="11">
        <v>1.74</v>
      </c>
      <c r="M209" s="200">
        <f t="shared" si="17"/>
        <v>1.8315789473684212</v>
      </c>
      <c r="N209" s="200">
        <f t="shared" si="17"/>
        <v>1.9279778393351803</v>
      </c>
      <c r="O209" s="11">
        <v>1.77</v>
      </c>
      <c r="P209" s="11">
        <v>1.92</v>
      </c>
      <c r="Q209" s="11">
        <v>2.37</v>
      </c>
      <c r="R209" s="11">
        <v>2.59</v>
      </c>
      <c r="S209" s="11">
        <v>2.59</v>
      </c>
      <c r="T209" s="11">
        <v>3.03</v>
      </c>
      <c r="U209" s="11">
        <v>1.51</v>
      </c>
      <c r="V209" s="11">
        <v>1.57</v>
      </c>
      <c r="W209" s="11">
        <v>3.21</v>
      </c>
      <c r="X209" s="11">
        <v>2.63</v>
      </c>
    </row>
    <row r="210" spans="1:24" x14ac:dyDescent="0.25">
      <c r="A210" s="194" t="s">
        <v>827</v>
      </c>
      <c r="B210" s="200">
        <v>1.4749999999999999</v>
      </c>
      <c r="C210" s="200">
        <v>1.6375</v>
      </c>
      <c r="D210" s="200">
        <f t="shared" si="14"/>
        <v>1.8194444444444444</v>
      </c>
      <c r="E210" s="200">
        <f t="shared" si="14"/>
        <v>2.0216049382716048</v>
      </c>
      <c r="F210" s="200">
        <f t="shared" si="14"/>
        <v>2.2462277091906722</v>
      </c>
      <c r="G210" s="200">
        <f t="shared" si="14"/>
        <v>2.4958085657674136</v>
      </c>
      <c r="H210" s="200">
        <f t="shared" si="15"/>
        <v>2.7731206286304597</v>
      </c>
      <c r="I210" s="200">
        <f t="shared" si="15"/>
        <v>3.0812451429227328</v>
      </c>
      <c r="J210" s="11">
        <v>1.2</v>
      </c>
      <c r="K210" s="200">
        <f t="shared" si="16"/>
        <v>1.3333333333333333</v>
      </c>
      <c r="L210" s="11">
        <v>1.85</v>
      </c>
      <c r="M210" s="200">
        <f t="shared" si="17"/>
        <v>1.9473684210526319</v>
      </c>
      <c r="N210" s="200">
        <f t="shared" si="17"/>
        <v>2.0498614958448758</v>
      </c>
      <c r="O210" s="11">
        <v>1.87</v>
      </c>
      <c r="P210" s="11">
        <v>2.0299999999999998</v>
      </c>
      <c r="Q210" s="11">
        <v>2.5099999999999998</v>
      </c>
      <c r="R210" s="11">
        <v>2.73</v>
      </c>
      <c r="S210" s="11">
        <v>2.73</v>
      </c>
      <c r="T210" s="11">
        <v>3.19</v>
      </c>
      <c r="U210" s="11">
        <v>1.59</v>
      </c>
      <c r="V210" s="11">
        <v>1.65</v>
      </c>
      <c r="W210" s="11">
        <v>3.39</v>
      </c>
      <c r="X210" s="11">
        <v>2.78</v>
      </c>
    </row>
    <row r="211" spans="1:24" x14ac:dyDescent="0.25">
      <c r="A211" s="194" t="s">
        <v>829</v>
      </c>
      <c r="B211" s="200">
        <v>1.5625</v>
      </c>
      <c r="C211" s="200">
        <v>1.7249999999999999</v>
      </c>
      <c r="D211" s="200">
        <f t="shared" si="14"/>
        <v>1.9166666666666665</v>
      </c>
      <c r="E211" s="200">
        <f t="shared" si="14"/>
        <v>2.1296296296296293</v>
      </c>
      <c r="F211" s="200">
        <f t="shared" si="14"/>
        <v>2.3662551440329214</v>
      </c>
      <c r="G211" s="200">
        <f t="shared" si="14"/>
        <v>2.6291723822588016</v>
      </c>
      <c r="H211" s="200">
        <f t="shared" si="15"/>
        <v>2.9213026469542238</v>
      </c>
      <c r="I211" s="200">
        <f t="shared" si="15"/>
        <v>3.2458918299491373</v>
      </c>
      <c r="J211" s="11">
        <v>1.26</v>
      </c>
      <c r="K211" s="200">
        <f t="shared" si="16"/>
        <v>1.4</v>
      </c>
      <c r="L211" s="11">
        <v>1.94</v>
      </c>
      <c r="M211" s="200">
        <f t="shared" si="17"/>
        <v>2.0421052631578949</v>
      </c>
      <c r="N211" s="200">
        <f t="shared" si="17"/>
        <v>2.1495844875346264</v>
      </c>
      <c r="O211" s="11">
        <v>1.98</v>
      </c>
      <c r="P211" s="11">
        <v>2.13</v>
      </c>
      <c r="Q211" s="11">
        <v>2.64</v>
      </c>
      <c r="R211" s="11">
        <v>2.87</v>
      </c>
      <c r="S211" s="11">
        <v>2.87</v>
      </c>
      <c r="T211" s="11">
        <v>3.35</v>
      </c>
      <c r="U211" s="11">
        <v>1.68</v>
      </c>
      <c r="V211" s="11">
        <v>1.74</v>
      </c>
      <c r="W211" s="11">
        <v>3.56</v>
      </c>
      <c r="X211" s="11">
        <v>2.93</v>
      </c>
    </row>
    <row r="212" spans="1:24" x14ac:dyDescent="0.25">
      <c r="A212" s="194" t="s">
        <v>832</v>
      </c>
      <c r="B212" s="200">
        <v>1.625</v>
      </c>
      <c r="C212" s="200">
        <v>1.7999999999999998</v>
      </c>
      <c r="D212" s="200">
        <f t="shared" si="14"/>
        <v>1.9999999999999998</v>
      </c>
      <c r="E212" s="200">
        <f t="shared" si="14"/>
        <v>2.2222222222222219</v>
      </c>
      <c r="F212" s="200">
        <f t="shared" si="14"/>
        <v>2.4691358024691352</v>
      </c>
      <c r="G212" s="200">
        <f t="shared" si="14"/>
        <v>2.7434842249657057</v>
      </c>
      <c r="H212" s="200">
        <f t="shared" si="15"/>
        <v>3.0483158055174506</v>
      </c>
      <c r="I212" s="200">
        <f t="shared" si="15"/>
        <v>3.3870175616860561</v>
      </c>
      <c r="J212" s="11">
        <v>1.31</v>
      </c>
      <c r="K212" s="200">
        <f t="shared" si="16"/>
        <v>1.4555555555555555</v>
      </c>
      <c r="L212" s="11">
        <v>2.04</v>
      </c>
      <c r="M212" s="200">
        <f t="shared" si="17"/>
        <v>2.1473684210526316</v>
      </c>
      <c r="N212" s="200">
        <f t="shared" si="17"/>
        <v>2.2603878116343492</v>
      </c>
      <c r="O212" s="11">
        <v>2.0699999999999998</v>
      </c>
      <c r="P212" s="11">
        <v>2.25</v>
      </c>
      <c r="Q212" s="11">
        <v>2.77</v>
      </c>
      <c r="R212" s="11">
        <v>3.02</v>
      </c>
      <c r="S212" s="11">
        <v>3.02</v>
      </c>
      <c r="T212" s="11">
        <v>3.52</v>
      </c>
      <c r="U212" s="11">
        <v>1.76</v>
      </c>
      <c r="V212" s="11">
        <v>1.83</v>
      </c>
      <c r="W212" s="11">
        <v>3.74</v>
      </c>
      <c r="X212" s="11">
        <v>3.07</v>
      </c>
    </row>
    <row r="213" spans="1:24" x14ac:dyDescent="0.25">
      <c r="A213" s="194" t="s">
        <v>836</v>
      </c>
      <c r="B213" s="200">
        <v>1.7125000000000001</v>
      </c>
      <c r="C213" s="200">
        <v>1.9</v>
      </c>
      <c r="D213" s="200">
        <f t="shared" si="14"/>
        <v>2.1111111111111112</v>
      </c>
      <c r="E213" s="200">
        <f t="shared" si="14"/>
        <v>2.3456790123456792</v>
      </c>
      <c r="F213" s="200">
        <f t="shared" si="14"/>
        <v>2.6063100137174211</v>
      </c>
      <c r="G213" s="200">
        <f t="shared" si="14"/>
        <v>2.8959000152415788</v>
      </c>
      <c r="H213" s="200">
        <f t="shared" si="15"/>
        <v>3.2176666836017542</v>
      </c>
      <c r="I213" s="200">
        <f t="shared" si="15"/>
        <v>3.5751852040019489</v>
      </c>
      <c r="J213" s="11">
        <v>1.38</v>
      </c>
      <c r="K213" s="200">
        <f t="shared" si="16"/>
        <v>1.5333333333333332</v>
      </c>
      <c r="L213" s="11">
        <v>2.13</v>
      </c>
      <c r="M213" s="200">
        <f t="shared" si="17"/>
        <v>2.2421052631578946</v>
      </c>
      <c r="N213" s="200">
        <f t="shared" si="17"/>
        <v>2.3601108033240998</v>
      </c>
      <c r="O213" s="11">
        <v>2.17</v>
      </c>
      <c r="P213" s="11">
        <v>2.35</v>
      </c>
      <c r="Q213" s="11">
        <v>2.9</v>
      </c>
      <c r="R213" s="11">
        <v>3.16</v>
      </c>
      <c r="S213" s="11">
        <v>3.16</v>
      </c>
      <c r="T213" s="11">
        <v>3.69</v>
      </c>
      <c r="U213" s="11">
        <v>1.85</v>
      </c>
      <c r="V213" s="11">
        <v>1.91</v>
      </c>
      <c r="W213" s="11">
        <v>3.93</v>
      </c>
      <c r="X213" s="11">
        <v>3.21</v>
      </c>
    </row>
    <row r="214" spans="1:24" x14ac:dyDescent="0.25">
      <c r="A214" s="194" t="s">
        <v>842</v>
      </c>
      <c r="B214" s="200">
        <v>1.7874999999999999</v>
      </c>
      <c r="C214" s="200">
        <v>1.9875</v>
      </c>
      <c r="D214" s="200">
        <f t="shared" si="14"/>
        <v>2.2083333333333335</v>
      </c>
      <c r="E214" s="200">
        <f t="shared" si="14"/>
        <v>2.4537037037037037</v>
      </c>
      <c r="F214" s="200">
        <f t="shared" si="14"/>
        <v>2.7263374485596708</v>
      </c>
      <c r="G214" s="200">
        <f t="shared" si="14"/>
        <v>3.0292638317329672</v>
      </c>
      <c r="H214" s="200">
        <f t="shared" si="15"/>
        <v>3.3658487019255192</v>
      </c>
      <c r="I214" s="200">
        <f t="shared" si="15"/>
        <v>3.7398318910283548</v>
      </c>
      <c r="J214" s="11">
        <v>1.44</v>
      </c>
      <c r="K214" s="200">
        <f t="shared" si="16"/>
        <v>1.5999999999999999</v>
      </c>
      <c r="L214" s="11">
        <v>2.2400000000000002</v>
      </c>
      <c r="M214" s="200">
        <f t="shared" si="17"/>
        <v>2.3578947368421055</v>
      </c>
      <c r="N214" s="200">
        <f t="shared" si="17"/>
        <v>2.4819944598337953</v>
      </c>
      <c r="O214" s="11">
        <v>2.2599999999999998</v>
      </c>
      <c r="P214" s="11">
        <v>2.46</v>
      </c>
      <c r="Q214" s="11">
        <v>3.03</v>
      </c>
      <c r="R214" s="11">
        <v>3.3</v>
      </c>
      <c r="S214" s="11">
        <v>3.3</v>
      </c>
      <c r="T214" s="11">
        <v>3.86</v>
      </c>
      <c r="U214" s="11">
        <v>1.92</v>
      </c>
      <c r="V214" s="11">
        <v>2</v>
      </c>
      <c r="W214" s="11">
        <v>4.0999999999999996</v>
      </c>
      <c r="X214" s="11">
        <v>3.35</v>
      </c>
    </row>
    <row r="215" spans="1:24" x14ac:dyDescent="0.25">
      <c r="A215" s="194" t="s">
        <v>845</v>
      </c>
      <c r="B215" s="200">
        <v>1.875</v>
      </c>
      <c r="C215" s="200">
        <v>2.0624999999999996</v>
      </c>
      <c r="D215" s="200">
        <f t="shared" si="14"/>
        <v>2.2916666666666661</v>
      </c>
      <c r="E215" s="200">
        <f t="shared" si="14"/>
        <v>2.5462962962962954</v>
      </c>
      <c r="F215" s="200">
        <f t="shared" si="14"/>
        <v>2.8292181069958837</v>
      </c>
      <c r="G215" s="200">
        <f t="shared" si="14"/>
        <v>3.1435756744398708</v>
      </c>
      <c r="H215" s="200">
        <f t="shared" si="15"/>
        <v>3.4928618604887451</v>
      </c>
      <c r="I215" s="200">
        <f t="shared" si="15"/>
        <v>3.8809576227652722</v>
      </c>
      <c r="J215" s="11">
        <v>1.51</v>
      </c>
      <c r="K215" s="200">
        <f t="shared" si="16"/>
        <v>1.6777777777777778</v>
      </c>
      <c r="L215" s="11">
        <v>2.33</v>
      </c>
      <c r="M215" s="200">
        <f t="shared" si="17"/>
        <v>2.4526315789473685</v>
      </c>
      <c r="N215" s="200">
        <f t="shared" si="17"/>
        <v>2.5817174515235459</v>
      </c>
      <c r="O215" s="11">
        <v>2.37</v>
      </c>
      <c r="P215" s="11">
        <v>2.56</v>
      </c>
      <c r="Q215" s="11">
        <v>3.16</v>
      </c>
      <c r="R215" s="11">
        <v>3.45</v>
      </c>
      <c r="S215" s="11">
        <v>3.45</v>
      </c>
      <c r="T215" s="11">
        <v>4.03</v>
      </c>
      <c r="U215" s="11">
        <v>2.02</v>
      </c>
      <c r="V215" s="11">
        <v>2.09</v>
      </c>
      <c r="W215" s="11">
        <v>4.28</v>
      </c>
      <c r="X215" s="11">
        <v>3.51</v>
      </c>
    </row>
    <row r="216" spans="1:24" x14ac:dyDescent="0.25">
      <c r="A216" s="194" t="s">
        <v>847</v>
      </c>
      <c r="B216" s="200">
        <v>1.9375</v>
      </c>
      <c r="C216" s="200">
        <v>2.15</v>
      </c>
      <c r="D216" s="200">
        <f t="shared" si="14"/>
        <v>2.3888888888888888</v>
      </c>
      <c r="E216" s="200">
        <f t="shared" si="14"/>
        <v>2.6543209876543208</v>
      </c>
      <c r="F216" s="200">
        <f t="shared" si="14"/>
        <v>2.9492455418381343</v>
      </c>
      <c r="G216" s="200">
        <f t="shared" si="14"/>
        <v>3.2769394909312601</v>
      </c>
      <c r="H216" s="200">
        <f t="shared" si="15"/>
        <v>3.641043878812511</v>
      </c>
      <c r="I216" s="200">
        <f t="shared" si="15"/>
        <v>4.0456043097916785</v>
      </c>
      <c r="J216" s="11">
        <v>1.57</v>
      </c>
      <c r="K216" s="200">
        <f t="shared" si="16"/>
        <v>1.7444444444444445</v>
      </c>
      <c r="L216" s="11">
        <v>2.42</v>
      </c>
      <c r="M216" s="200">
        <f t="shared" si="17"/>
        <v>2.5473684210526315</v>
      </c>
      <c r="N216" s="200">
        <f t="shared" si="17"/>
        <v>2.6814404432132966</v>
      </c>
      <c r="O216" s="11">
        <v>2.46</v>
      </c>
      <c r="P216" s="11">
        <v>2.67</v>
      </c>
      <c r="Q216" s="11">
        <v>3.29</v>
      </c>
      <c r="R216" s="11">
        <v>3.59</v>
      </c>
      <c r="S216" s="11">
        <v>3.59</v>
      </c>
      <c r="T216" s="11">
        <v>4.2</v>
      </c>
      <c r="U216" s="11">
        <v>2.09</v>
      </c>
      <c r="V216" s="11">
        <v>2.1800000000000002</v>
      </c>
      <c r="W216" s="11">
        <v>4.46</v>
      </c>
      <c r="X216" s="11">
        <v>3.65</v>
      </c>
    </row>
    <row r="217" spans="1:24" x14ac:dyDescent="0.25">
      <c r="A217" s="194" t="s">
        <v>849</v>
      </c>
      <c r="B217" s="200">
        <v>2.0125000000000002</v>
      </c>
      <c r="C217" s="200">
        <v>2.2374999999999998</v>
      </c>
      <c r="D217" s="200">
        <f t="shared" si="14"/>
        <v>2.4861111111111107</v>
      </c>
      <c r="E217" s="200">
        <f t="shared" si="14"/>
        <v>2.7623456790123453</v>
      </c>
      <c r="F217" s="200">
        <f t="shared" si="14"/>
        <v>3.0692729766803835</v>
      </c>
      <c r="G217" s="200">
        <f t="shared" si="14"/>
        <v>3.4103033074226481</v>
      </c>
      <c r="H217" s="200">
        <f t="shared" si="15"/>
        <v>3.7892258971362756</v>
      </c>
      <c r="I217" s="200">
        <f t="shared" si="15"/>
        <v>4.2102509968180835</v>
      </c>
      <c r="J217" s="11">
        <v>1.63</v>
      </c>
      <c r="K217" s="200">
        <f t="shared" si="16"/>
        <v>1.8111111111111109</v>
      </c>
      <c r="L217" s="11">
        <v>2.52</v>
      </c>
      <c r="M217" s="200">
        <f t="shared" si="17"/>
        <v>2.6526315789473687</v>
      </c>
      <c r="N217" s="200">
        <f t="shared" si="17"/>
        <v>2.7922437673130198</v>
      </c>
      <c r="O217" s="11">
        <v>2.56</v>
      </c>
      <c r="P217" s="11">
        <v>2.78</v>
      </c>
      <c r="Q217" s="11">
        <v>3.42</v>
      </c>
      <c r="R217" s="11">
        <v>3.74</v>
      </c>
      <c r="S217" s="11">
        <v>3.73</v>
      </c>
      <c r="T217" s="11">
        <v>4.37</v>
      </c>
      <c r="U217" s="11">
        <v>2.17</v>
      </c>
      <c r="V217" s="11">
        <v>2.2599999999999998</v>
      </c>
      <c r="W217" s="11">
        <v>4.63</v>
      </c>
      <c r="X217" s="11">
        <v>3.8</v>
      </c>
    </row>
    <row r="218" spans="1:24" x14ac:dyDescent="0.25">
      <c r="A218" s="194" t="s">
        <v>851</v>
      </c>
      <c r="B218" s="200">
        <v>2.0999999999999996</v>
      </c>
      <c r="C218" s="200">
        <v>2.3250000000000002</v>
      </c>
      <c r="D218" s="200">
        <f t="shared" si="14"/>
        <v>2.5833333333333335</v>
      </c>
      <c r="E218" s="200">
        <f t="shared" si="14"/>
        <v>2.8703703703703707</v>
      </c>
      <c r="F218" s="200">
        <f t="shared" si="14"/>
        <v>3.189300411522634</v>
      </c>
      <c r="G218" s="200">
        <f t="shared" si="14"/>
        <v>3.5436671239140378</v>
      </c>
      <c r="H218" s="200">
        <f t="shared" si="15"/>
        <v>3.9374079154600419</v>
      </c>
      <c r="I218" s="200">
        <f t="shared" si="15"/>
        <v>4.3748976838444911</v>
      </c>
      <c r="J218" s="11">
        <v>1.69</v>
      </c>
      <c r="K218" s="200">
        <f t="shared" si="16"/>
        <v>1.8777777777777778</v>
      </c>
      <c r="L218" s="11">
        <v>2.61</v>
      </c>
      <c r="M218" s="200">
        <f t="shared" si="17"/>
        <v>2.7473684210526317</v>
      </c>
      <c r="N218" s="200">
        <f t="shared" si="17"/>
        <v>2.8919667590027704</v>
      </c>
      <c r="O218" s="11">
        <v>2.65</v>
      </c>
      <c r="P218" s="11">
        <v>2.89</v>
      </c>
      <c r="Q218" s="11">
        <v>3.55</v>
      </c>
      <c r="R218" s="11">
        <v>3.89</v>
      </c>
      <c r="S218" s="11">
        <v>3.87</v>
      </c>
      <c r="T218" s="11">
        <v>4.54</v>
      </c>
      <c r="U218" s="11">
        <v>2.2599999999999998</v>
      </c>
      <c r="V218" s="11">
        <v>2.35</v>
      </c>
      <c r="W218" s="11">
        <v>4.8099999999999996</v>
      </c>
      <c r="X218" s="11">
        <v>3.94</v>
      </c>
    </row>
    <row r="219" spans="1:24" x14ac:dyDescent="0.25">
      <c r="A219" s="194" t="s">
        <v>852</v>
      </c>
      <c r="B219" s="200">
        <v>2.1749999999999998</v>
      </c>
      <c r="C219" s="200">
        <v>2.4</v>
      </c>
      <c r="D219" s="200">
        <f t="shared" si="14"/>
        <v>2.6666666666666665</v>
      </c>
      <c r="E219" s="200">
        <f t="shared" si="14"/>
        <v>2.9629629629629628</v>
      </c>
      <c r="F219" s="200">
        <f t="shared" si="14"/>
        <v>3.2921810699588474</v>
      </c>
      <c r="G219" s="200">
        <f t="shared" si="14"/>
        <v>3.6579789666209415</v>
      </c>
      <c r="H219" s="200">
        <f t="shared" si="15"/>
        <v>4.0644210740232678</v>
      </c>
      <c r="I219" s="200">
        <f t="shared" si="15"/>
        <v>4.516023415581409</v>
      </c>
      <c r="J219" s="11">
        <v>1.76</v>
      </c>
      <c r="K219" s="200">
        <f t="shared" si="16"/>
        <v>1.9555555555555555</v>
      </c>
      <c r="L219" s="11">
        <v>2.72</v>
      </c>
      <c r="M219" s="200">
        <f t="shared" si="17"/>
        <v>2.8631578947368426</v>
      </c>
      <c r="N219" s="200">
        <f t="shared" si="17"/>
        <v>3.0138504155124659</v>
      </c>
      <c r="O219" s="11">
        <v>2.76</v>
      </c>
      <c r="P219" s="11">
        <v>2.99</v>
      </c>
      <c r="Q219" s="11">
        <v>3.68</v>
      </c>
      <c r="R219" s="11">
        <v>4.03</v>
      </c>
      <c r="S219" s="11">
        <v>4.0199999999999996</v>
      </c>
      <c r="T219" s="11">
        <v>4.6900000000000004</v>
      </c>
      <c r="U219" s="11">
        <v>2.34</v>
      </c>
      <c r="V219" s="11">
        <v>2.44</v>
      </c>
      <c r="W219" s="11">
        <v>4.99</v>
      </c>
      <c r="X219" s="11">
        <v>4.08</v>
      </c>
    </row>
    <row r="220" spans="1:24" x14ac:dyDescent="0.25">
      <c r="A220" s="194" t="s">
        <v>854</v>
      </c>
      <c r="B220" s="200">
        <v>2.2374999999999998</v>
      </c>
      <c r="C220" s="200">
        <v>2.4874999999999998</v>
      </c>
      <c r="D220" s="200">
        <f t="shared" si="14"/>
        <v>2.7638888888888888</v>
      </c>
      <c r="E220" s="200">
        <f t="shared" si="14"/>
        <v>3.0709876543209873</v>
      </c>
      <c r="F220" s="200">
        <f t="shared" si="14"/>
        <v>3.4122085048010971</v>
      </c>
      <c r="G220" s="200">
        <f t="shared" si="14"/>
        <v>3.7913427831123299</v>
      </c>
      <c r="H220" s="200">
        <f t="shared" si="15"/>
        <v>4.2126030923470328</v>
      </c>
      <c r="I220" s="200">
        <f t="shared" si="15"/>
        <v>4.6806701026078139</v>
      </c>
      <c r="J220" s="11">
        <v>1.82</v>
      </c>
      <c r="K220" s="200">
        <f t="shared" si="16"/>
        <v>2.0222222222222221</v>
      </c>
      <c r="L220" s="11">
        <v>2.81</v>
      </c>
      <c r="M220" s="200">
        <f t="shared" si="17"/>
        <v>2.9578947368421056</v>
      </c>
      <c r="N220" s="200">
        <f t="shared" si="17"/>
        <v>3.1135734072022165</v>
      </c>
      <c r="O220" s="11">
        <v>2.86</v>
      </c>
      <c r="P220" s="11">
        <v>3.09</v>
      </c>
      <c r="Q220" s="11">
        <v>3.82</v>
      </c>
      <c r="R220" s="11">
        <v>4.17</v>
      </c>
      <c r="S220" s="11">
        <v>4.16</v>
      </c>
      <c r="T220" s="11">
        <v>4.8600000000000003</v>
      </c>
      <c r="U220" s="11">
        <v>2.4300000000000002</v>
      </c>
      <c r="V220" s="11">
        <v>2.52</v>
      </c>
      <c r="W220" s="11">
        <v>5.16</v>
      </c>
      <c r="X220" s="11">
        <v>4.24</v>
      </c>
    </row>
    <row r="221" spans="1:24" x14ac:dyDescent="0.25">
      <c r="A221" s="194" t="s">
        <v>855</v>
      </c>
      <c r="B221" s="200">
        <v>2.3250000000000002</v>
      </c>
      <c r="C221" s="200">
        <v>2.5874999999999995</v>
      </c>
      <c r="D221" s="200">
        <f t="shared" si="14"/>
        <v>2.8749999999999996</v>
      </c>
      <c r="E221" s="200">
        <f t="shared" si="14"/>
        <v>3.1944444444444438</v>
      </c>
      <c r="F221" s="200">
        <f t="shared" si="14"/>
        <v>3.549382716049382</v>
      </c>
      <c r="G221" s="200">
        <f t="shared" si="14"/>
        <v>3.9437585733882021</v>
      </c>
      <c r="H221" s="200">
        <f t="shared" si="15"/>
        <v>4.3819539704313355</v>
      </c>
      <c r="I221" s="200">
        <f t="shared" si="15"/>
        <v>4.8688377449237059</v>
      </c>
      <c r="J221" s="11">
        <v>1.89</v>
      </c>
      <c r="K221" s="200">
        <f t="shared" si="16"/>
        <v>2.0999999999999996</v>
      </c>
      <c r="L221" s="11">
        <v>2.91</v>
      </c>
      <c r="M221" s="200">
        <f t="shared" si="17"/>
        <v>3.0631578947368423</v>
      </c>
      <c r="N221" s="200">
        <f t="shared" si="17"/>
        <v>3.2243767313019394</v>
      </c>
      <c r="O221" s="11">
        <v>2.95</v>
      </c>
      <c r="P221" s="11">
        <v>3.2</v>
      </c>
      <c r="Q221" s="11">
        <v>3.95</v>
      </c>
      <c r="R221" s="11">
        <v>4.32</v>
      </c>
      <c r="S221" s="11">
        <v>4.3</v>
      </c>
      <c r="T221" s="11">
        <v>5.03</v>
      </c>
      <c r="U221" s="11">
        <v>2.5099999999999998</v>
      </c>
      <c r="V221" s="11">
        <v>2.61</v>
      </c>
      <c r="W221" s="11">
        <v>5.34</v>
      </c>
      <c r="X221" s="11">
        <v>4.38</v>
      </c>
    </row>
    <row r="222" spans="1:24" x14ac:dyDescent="0.25">
      <c r="A222" s="194" t="s">
        <v>857</v>
      </c>
      <c r="B222" s="200">
        <v>2.4</v>
      </c>
      <c r="C222" s="200">
        <v>2.6624999999999996</v>
      </c>
      <c r="D222" s="200">
        <f t="shared" si="14"/>
        <v>2.958333333333333</v>
      </c>
      <c r="E222" s="200">
        <f t="shared" si="14"/>
        <v>3.2870370370370368</v>
      </c>
      <c r="F222" s="200">
        <f t="shared" si="14"/>
        <v>3.6522633744855963</v>
      </c>
      <c r="G222" s="200">
        <f t="shared" si="14"/>
        <v>4.0580704160951067</v>
      </c>
      <c r="H222" s="200">
        <f t="shared" si="15"/>
        <v>4.5089671289945628</v>
      </c>
      <c r="I222" s="200">
        <f t="shared" si="15"/>
        <v>5.0099634766606256</v>
      </c>
      <c r="J222" s="11">
        <v>1.94</v>
      </c>
      <c r="K222" s="200">
        <f t="shared" si="16"/>
        <v>2.1555555555555554</v>
      </c>
      <c r="L222" s="11">
        <v>3</v>
      </c>
      <c r="M222" s="200">
        <f t="shared" si="17"/>
        <v>3.1578947368421053</v>
      </c>
      <c r="N222" s="200">
        <f t="shared" si="17"/>
        <v>3.32409972299169</v>
      </c>
      <c r="O222" s="11">
        <v>3.06</v>
      </c>
      <c r="P222" s="11">
        <v>3.32</v>
      </c>
      <c r="Q222" s="11">
        <v>4.08</v>
      </c>
      <c r="R222" s="11">
        <v>4.46</v>
      </c>
      <c r="S222" s="11">
        <v>4.45</v>
      </c>
      <c r="T222" s="11">
        <v>5.2</v>
      </c>
      <c r="U222" s="11">
        <v>2.6</v>
      </c>
      <c r="V222" s="11">
        <v>2.7</v>
      </c>
      <c r="W222" s="11">
        <v>5.53</v>
      </c>
      <c r="X222" s="11">
        <v>4.5199999999999996</v>
      </c>
    </row>
    <row r="223" spans="1:24" x14ac:dyDescent="0.25">
      <c r="A223" s="194" t="s">
        <v>858</v>
      </c>
      <c r="B223" s="200">
        <v>2.4874999999999998</v>
      </c>
      <c r="C223" s="200">
        <v>2.75</v>
      </c>
      <c r="D223" s="200">
        <f t="shared" si="14"/>
        <v>3.0555555555555554</v>
      </c>
      <c r="E223" s="200">
        <f t="shared" si="14"/>
        <v>3.3950617283950613</v>
      </c>
      <c r="F223" s="200">
        <f t="shared" si="14"/>
        <v>3.7722908093278456</v>
      </c>
      <c r="G223" s="200">
        <f t="shared" si="14"/>
        <v>4.1914342325864951</v>
      </c>
      <c r="H223" s="200">
        <f t="shared" si="15"/>
        <v>4.6571491473183277</v>
      </c>
      <c r="I223" s="200">
        <f t="shared" si="15"/>
        <v>5.1746101636870305</v>
      </c>
      <c r="J223" s="11">
        <v>2</v>
      </c>
      <c r="K223" s="200">
        <f t="shared" si="16"/>
        <v>2.2222222222222223</v>
      </c>
      <c r="L223" s="11">
        <v>3.09</v>
      </c>
      <c r="M223" s="200">
        <f t="shared" si="17"/>
        <v>3.2526315789473683</v>
      </c>
      <c r="N223" s="200">
        <f t="shared" si="17"/>
        <v>3.4238227146814406</v>
      </c>
      <c r="O223" s="11">
        <v>3.15</v>
      </c>
      <c r="P223" s="11">
        <v>3.42</v>
      </c>
      <c r="Q223" s="11">
        <v>4.21</v>
      </c>
      <c r="R223" s="11">
        <v>4.5999999999999996</v>
      </c>
      <c r="S223" s="11">
        <v>4.59</v>
      </c>
      <c r="T223" s="11">
        <v>5.37</v>
      </c>
      <c r="U223" s="11">
        <v>2.68</v>
      </c>
      <c r="V223" s="11">
        <v>2.78</v>
      </c>
      <c r="W223" s="11">
        <v>5.69</v>
      </c>
      <c r="X223" s="11">
        <v>4.67</v>
      </c>
    </row>
    <row r="224" spans="1:24" x14ac:dyDescent="0.25">
      <c r="A224" s="194" t="s">
        <v>859</v>
      </c>
      <c r="B224" s="200">
        <v>2.5499999999999998</v>
      </c>
      <c r="C224" s="200">
        <v>2.8499999999999996</v>
      </c>
      <c r="D224" s="200">
        <f t="shared" si="14"/>
        <v>3.1666666666666661</v>
      </c>
      <c r="E224" s="200">
        <f t="shared" si="14"/>
        <v>3.5185185185185177</v>
      </c>
      <c r="F224" s="200">
        <f t="shared" si="14"/>
        <v>3.9094650205761305</v>
      </c>
      <c r="G224" s="200">
        <f t="shared" si="14"/>
        <v>4.3438500228623669</v>
      </c>
      <c r="H224" s="200">
        <f t="shared" si="15"/>
        <v>4.8265000254026296</v>
      </c>
      <c r="I224" s="200">
        <f t="shared" si="15"/>
        <v>5.3627778060029216</v>
      </c>
      <c r="J224" s="11">
        <v>2.0699999999999998</v>
      </c>
      <c r="K224" s="200">
        <f t="shared" si="16"/>
        <v>2.2999999999999998</v>
      </c>
      <c r="L224" s="11">
        <v>3.2</v>
      </c>
      <c r="M224" s="200">
        <f t="shared" si="17"/>
        <v>3.3684210526315792</v>
      </c>
      <c r="N224" s="200">
        <f t="shared" si="17"/>
        <v>3.5457063711911361</v>
      </c>
      <c r="O224" s="11">
        <v>3.25</v>
      </c>
      <c r="P224" s="11">
        <v>3.52</v>
      </c>
      <c r="Q224" s="11">
        <v>4.34</v>
      </c>
      <c r="R224" s="11">
        <v>4.75</v>
      </c>
      <c r="S224" s="11">
        <v>4.7300000000000004</v>
      </c>
      <c r="T224" s="11">
        <v>5.54</v>
      </c>
      <c r="U224" s="11">
        <v>2.76</v>
      </c>
      <c r="V224" s="11">
        <v>2.87</v>
      </c>
      <c r="W224" s="11">
        <v>5.88</v>
      </c>
      <c r="X224" s="11">
        <v>4.8099999999999996</v>
      </c>
    </row>
    <row r="225" spans="1:24" x14ac:dyDescent="0.25">
      <c r="A225" s="194" t="s">
        <v>861</v>
      </c>
      <c r="B225" s="200">
        <v>2.6374999999999997</v>
      </c>
      <c r="C225" s="200">
        <v>2.9249999999999998</v>
      </c>
      <c r="D225" s="200">
        <f t="shared" si="14"/>
        <v>3.2499999999999996</v>
      </c>
      <c r="E225" s="200">
        <f t="shared" si="14"/>
        <v>3.6111111111111107</v>
      </c>
      <c r="F225" s="200">
        <f t="shared" si="14"/>
        <v>4.0123456790123448</v>
      </c>
      <c r="G225" s="200">
        <f t="shared" si="14"/>
        <v>4.4581618655692719</v>
      </c>
      <c r="H225" s="200">
        <f t="shared" si="15"/>
        <v>4.9535131839658577</v>
      </c>
      <c r="I225" s="200">
        <f t="shared" si="15"/>
        <v>5.5039035377398422</v>
      </c>
      <c r="J225" s="11">
        <v>2.13</v>
      </c>
      <c r="K225" s="200">
        <f t="shared" si="16"/>
        <v>2.3666666666666667</v>
      </c>
      <c r="L225" s="11">
        <v>3.29</v>
      </c>
      <c r="M225" s="200">
        <f>L225/0.95</f>
        <v>3.4631578947368422</v>
      </c>
      <c r="N225" s="200">
        <f>M225/0.95</f>
        <v>3.6454293628808867</v>
      </c>
      <c r="O225" s="11">
        <v>3.34</v>
      </c>
      <c r="P225" s="11">
        <v>3.63</v>
      </c>
      <c r="Q225" s="11">
        <v>4.47</v>
      </c>
      <c r="R225" s="11">
        <v>4.8899999999999997</v>
      </c>
      <c r="S225" s="11">
        <v>4.88</v>
      </c>
      <c r="T225" s="11">
        <v>5.71</v>
      </c>
      <c r="U225" s="11">
        <v>2.85</v>
      </c>
      <c r="V225" s="11">
        <v>2.96</v>
      </c>
      <c r="W225" s="11">
        <v>6.06</v>
      </c>
      <c r="X225" s="11">
        <v>4.97</v>
      </c>
    </row>
    <row r="226" spans="1:24" x14ac:dyDescent="0.25">
      <c r="A226" s="194" t="s">
        <v>862</v>
      </c>
      <c r="B226" s="200">
        <v>2.7124999999999999</v>
      </c>
      <c r="C226" s="200">
        <v>3.0125000000000002</v>
      </c>
      <c r="D226" s="200">
        <f t="shared" si="14"/>
        <v>3.3472222222222223</v>
      </c>
      <c r="E226" s="200">
        <f t="shared" si="14"/>
        <v>3.7191358024691357</v>
      </c>
      <c r="F226" s="200">
        <f t="shared" si="14"/>
        <v>4.1323731138545954</v>
      </c>
      <c r="G226" s="200">
        <f t="shared" si="14"/>
        <v>4.5915256820606611</v>
      </c>
      <c r="H226" s="200">
        <f t="shared" si="15"/>
        <v>5.1016952022896236</v>
      </c>
      <c r="I226" s="200">
        <f t="shared" si="15"/>
        <v>5.668550224766248</v>
      </c>
      <c r="J226" s="11">
        <v>2.2000000000000002</v>
      </c>
      <c r="K226" s="200">
        <f t="shared" si="16"/>
        <v>2.4444444444444446</v>
      </c>
      <c r="L226" s="11">
        <v>3.39</v>
      </c>
      <c r="M226" s="200">
        <f t="shared" si="17"/>
        <v>3.5684210526315794</v>
      </c>
      <c r="N226" s="200">
        <f t="shared" si="17"/>
        <v>3.75623268698061</v>
      </c>
      <c r="O226" s="11">
        <v>3.45</v>
      </c>
      <c r="P226" s="11">
        <v>3.73</v>
      </c>
      <c r="Q226" s="11">
        <v>4.5999999999999996</v>
      </c>
      <c r="R226" s="11">
        <v>5.03</v>
      </c>
      <c r="S226" s="11">
        <v>5.0199999999999996</v>
      </c>
      <c r="T226" s="11">
        <v>5.88</v>
      </c>
      <c r="U226" s="11">
        <v>2.93</v>
      </c>
      <c r="V226" s="11">
        <v>3.04</v>
      </c>
      <c r="W226" s="11">
        <v>6.23</v>
      </c>
      <c r="X226" s="11">
        <v>5.1100000000000003</v>
      </c>
    </row>
    <row r="227" spans="1:24" x14ac:dyDescent="0.25">
      <c r="A227" s="194" t="s">
        <v>865</v>
      </c>
      <c r="B227" s="200">
        <v>2.8000000000000003</v>
      </c>
      <c r="C227" s="200">
        <v>3.0874999999999999</v>
      </c>
      <c r="D227" s="200">
        <f t="shared" si="14"/>
        <v>3.4305555555555554</v>
      </c>
      <c r="E227" s="200">
        <f t="shared" si="14"/>
        <v>3.8117283950617282</v>
      </c>
      <c r="F227" s="200">
        <f t="shared" si="14"/>
        <v>4.2352537722908092</v>
      </c>
      <c r="G227" s="200">
        <f t="shared" si="14"/>
        <v>4.7058375247675661</v>
      </c>
      <c r="H227" s="200">
        <f t="shared" si="15"/>
        <v>5.2287083608528508</v>
      </c>
      <c r="I227" s="200">
        <f t="shared" si="15"/>
        <v>5.8096759565031677</v>
      </c>
      <c r="J227" s="11">
        <v>2.25</v>
      </c>
      <c r="K227" s="200">
        <f t="shared" si="16"/>
        <v>2.5</v>
      </c>
      <c r="L227" s="11">
        <v>3.48</v>
      </c>
      <c r="M227" s="200">
        <f t="shared" si="17"/>
        <v>3.6631578947368424</v>
      </c>
      <c r="N227" s="200">
        <f t="shared" si="17"/>
        <v>3.8559556786703606</v>
      </c>
      <c r="O227" s="11">
        <v>3.54</v>
      </c>
      <c r="P227" s="11">
        <v>3.85</v>
      </c>
      <c r="Q227" s="11">
        <v>4.7300000000000004</v>
      </c>
      <c r="R227" s="11">
        <v>5.17</v>
      </c>
      <c r="S227" s="11">
        <v>5.16</v>
      </c>
      <c r="T227" s="11">
        <v>6.05</v>
      </c>
      <c r="U227" s="11">
        <v>3.02</v>
      </c>
      <c r="V227" s="11">
        <v>3.13</v>
      </c>
      <c r="W227" s="11">
        <v>6.41</v>
      </c>
      <c r="X227" s="11">
        <v>5.25</v>
      </c>
    </row>
    <row r="228" spans="1:24" x14ac:dyDescent="0.25">
      <c r="A228" s="194" t="s">
        <v>866</v>
      </c>
      <c r="B228" s="200">
        <v>2.8624999999999998</v>
      </c>
      <c r="C228" s="200">
        <v>3.1874999999999996</v>
      </c>
      <c r="D228" s="200">
        <f t="shared" si="14"/>
        <v>3.5416666666666661</v>
      </c>
      <c r="E228" s="200">
        <f t="shared" si="14"/>
        <v>3.9351851851851842</v>
      </c>
      <c r="F228" s="200">
        <f t="shared" si="14"/>
        <v>4.3724279835390938</v>
      </c>
      <c r="G228" s="200">
        <f t="shared" si="14"/>
        <v>4.858253315043437</v>
      </c>
      <c r="H228" s="200">
        <f t="shared" si="15"/>
        <v>5.3980592389371518</v>
      </c>
      <c r="I228" s="200">
        <f t="shared" si="15"/>
        <v>5.997843598819057</v>
      </c>
      <c r="J228" s="11">
        <v>2.31</v>
      </c>
      <c r="K228" s="200">
        <f t="shared" si="16"/>
        <v>2.5666666666666669</v>
      </c>
      <c r="L228" s="11">
        <v>3.59</v>
      </c>
      <c r="M228" s="200">
        <f t="shared" si="17"/>
        <v>3.7789473684210528</v>
      </c>
      <c r="N228" s="200">
        <f t="shared" si="17"/>
        <v>3.9778393351800556</v>
      </c>
      <c r="O228" s="11">
        <v>3.64</v>
      </c>
      <c r="P228" s="11">
        <v>3.95</v>
      </c>
      <c r="Q228" s="11">
        <v>4.8600000000000003</v>
      </c>
      <c r="R228" s="11">
        <v>5.32</v>
      </c>
      <c r="S228" s="11">
        <v>5.3</v>
      </c>
      <c r="T228" s="11">
        <v>6.2</v>
      </c>
      <c r="U228" s="11">
        <v>3.09</v>
      </c>
      <c r="V228" s="11">
        <v>3.22</v>
      </c>
      <c r="W228" s="11">
        <v>6.59</v>
      </c>
      <c r="X228" s="11">
        <v>5.4</v>
      </c>
    </row>
    <row r="229" spans="1:24" x14ac:dyDescent="0.25">
      <c r="A229" s="194" t="s">
        <v>869</v>
      </c>
      <c r="B229" s="200">
        <v>2.9375</v>
      </c>
      <c r="C229" s="200">
        <v>3.2624999999999997</v>
      </c>
      <c r="D229" s="200">
        <f t="shared" si="14"/>
        <v>3.6249999999999996</v>
      </c>
      <c r="E229" s="200">
        <f t="shared" si="14"/>
        <v>4.0277777777777768</v>
      </c>
      <c r="F229" s="200">
        <f t="shared" si="14"/>
        <v>4.4753086419753076</v>
      </c>
      <c r="G229" s="200">
        <f t="shared" si="14"/>
        <v>4.972565157750342</v>
      </c>
      <c r="H229" s="200">
        <f t="shared" si="15"/>
        <v>5.5250723975003799</v>
      </c>
      <c r="I229" s="200">
        <f t="shared" si="15"/>
        <v>6.1389693305559776</v>
      </c>
      <c r="J229" s="11">
        <v>2.38</v>
      </c>
      <c r="K229" s="200">
        <f t="shared" si="16"/>
        <v>2.6444444444444444</v>
      </c>
      <c r="L229" s="11">
        <v>3.68</v>
      </c>
      <c r="M229" s="200">
        <f t="shared" si="17"/>
        <v>3.8736842105263163</v>
      </c>
      <c r="N229" s="200">
        <f t="shared" si="17"/>
        <v>4.0775623268698071</v>
      </c>
      <c r="O229" s="11">
        <v>3.73</v>
      </c>
      <c r="P229" s="11">
        <v>4.0599999999999996</v>
      </c>
      <c r="Q229" s="11">
        <v>5.01</v>
      </c>
      <c r="R229" s="11">
        <v>5.46</v>
      </c>
      <c r="S229" s="11">
        <v>5.45</v>
      </c>
      <c r="T229" s="11">
        <v>6.37</v>
      </c>
      <c r="U229" s="11">
        <v>3.17</v>
      </c>
      <c r="V229" s="11">
        <v>3.3</v>
      </c>
      <c r="W229" s="11">
        <v>6.77</v>
      </c>
      <c r="X229" s="11">
        <v>5.55</v>
      </c>
    </row>
    <row r="230" spans="1:24" x14ac:dyDescent="0.25">
      <c r="A230" s="194" t="s">
        <v>871</v>
      </c>
      <c r="B230" s="200">
        <v>3.0249999999999999</v>
      </c>
      <c r="C230" s="200">
        <v>3.35</v>
      </c>
      <c r="D230" s="200">
        <f t="shared" si="14"/>
        <v>3.7222222222222223</v>
      </c>
      <c r="E230" s="200">
        <f t="shared" si="14"/>
        <v>4.1358024691358022</v>
      </c>
      <c r="F230" s="200">
        <f t="shared" si="14"/>
        <v>4.5953360768175582</v>
      </c>
      <c r="G230" s="200">
        <f t="shared" si="14"/>
        <v>5.1059289742417313</v>
      </c>
      <c r="H230" s="200">
        <f t="shared" si="15"/>
        <v>5.6732544158241458</v>
      </c>
      <c r="I230" s="200">
        <f t="shared" si="15"/>
        <v>6.3036160175823843</v>
      </c>
      <c r="J230" s="11">
        <v>2.44</v>
      </c>
      <c r="K230" s="200">
        <f t="shared" si="16"/>
        <v>2.7111111111111108</v>
      </c>
      <c r="L230" s="11">
        <v>3.78</v>
      </c>
      <c r="M230" s="200">
        <f t="shared" si="17"/>
        <v>3.9789473684210526</v>
      </c>
      <c r="N230" s="200">
        <f t="shared" si="17"/>
        <v>4.1883656509695291</v>
      </c>
      <c r="O230" s="11">
        <v>3.84</v>
      </c>
      <c r="P230" s="11">
        <v>4.16</v>
      </c>
      <c r="Q230" s="11">
        <v>5.14</v>
      </c>
      <c r="R230" s="11">
        <v>5.6</v>
      </c>
      <c r="S230" s="11">
        <v>5.59</v>
      </c>
      <c r="T230" s="11">
        <v>6.54</v>
      </c>
      <c r="U230" s="11">
        <v>3.26</v>
      </c>
      <c r="V230" s="11">
        <v>3.39</v>
      </c>
      <c r="W230" s="11">
        <v>6.94</v>
      </c>
      <c r="X230" s="11">
        <v>5.69</v>
      </c>
    </row>
    <row r="231" spans="1:24" x14ac:dyDescent="0.25">
      <c r="A231" s="194" t="s">
        <v>874</v>
      </c>
      <c r="B231" s="200">
        <v>3.0999999999999996</v>
      </c>
      <c r="C231" s="200">
        <v>3.4250000000000003</v>
      </c>
      <c r="D231" s="200">
        <f t="shared" si="14"/>
        <v>3.8055555555555558</v>
      </c>
      <c r="E231" s="200">
        <f t="shared" si="14"/>
        <v>4.2283950617283956</v>
      </c>
      <c r="F231" s="200">
        <f t="shared" si="14"/>
        <v>4.6982167352537729</v>
      </c>
      <c r="G231" s="200">
        <f t="shared" si="14"/>
        <v>5.2202408169486363</v>
      </c>
      <c r="H231" s="200">
        <f t="shared" si="15"/>
        <v>5.8002675743873739</v>
      </c>
      <c r="I231" s="200">
        <f t="shared" si="15"/>
        <v>6.444741749319304</v>
      </c>
      <c r="J231" s="11">
        <v>2.5099999999999998</v>
      </c>
      <c r="K231" s="200">
        <f t="shared" si="16"/>
        <v>2.7888888888888888</v>
      </c>
      <c r="L231" s="11">
        <v>3.87</v>
      </c>
      <c r="M231" s="200">
        <f t="shared" si="17"/>
        <v>4.0736842105263165</v>
      </c>
      <c r="N231" s="200">
        <f t="shared" si="17"/>
        <v>4.2880886426592806</v>
      </c>
      <c r="O231" s="11">
        <v>3.94</v>
      </c>
      <c r="P231" s="11">
        <v>4.26</v>
      </c>
      <c r="Q231" s="11">
        <v>5.27</v>
      </c>
      <c r="R231" s="11">
        <v>5.75</v>
      </c>
      <c r="S231" s="11">
        <v>5.73</v>
      </c>
      <c r="T231" s="11">
        <v>6.71</v>
      </c>
      <c r="U231" s="11">
        <v>3.34</v>
      </c>
      <c r="V231" s="11">
        <v>3.48</v>
      </c>
      <c r="W231" s="11">
        <v>7.12</v>
      </c>
      <c r="X231" s="11">
        <v>5.84</v>
      </c>
    </row>
    <row r="232" spans="1:24" x14ac:dyDescent="0.25">
      <c r="A232" s="194" t="s">
        <v>877</v>
      </c>
      <c r="B232" s="200">
        <v>3.1749999999999998</v>
      </c>
      <c r="C232" s="200">
        <v>3.5249999999999995</v>
      </c>
      <c r="D232" s="200">
        <f t="shared" si="14"/>
        <v>3.9166666666666661</v>
      </c>
      <c r="E232" s="200">
        <f t="shared" si="14"/>
        <v>4.3518518518518512</v>
      </c>
      <c r="F232" s="200">
        <f t="shared" si="14"/>
        <v>4.8353909465020566</v>
      </c>
      <c r="G232" s="200">
        <f t="shared" si="14"/>
        <v>5.3726566072245072</v>
      </c>
      <c r="H232" s="200">
        <f t="shared" si="15"/>
        <v>5.9696184524716749</v>
      </c>
      <c r="I232" s="200">
        <f t="shared" si="15"/>
        <v>6.6329093916351942</v>
      </c>
      <c r="J232" s="11">
        <v>2.56</v>
      </c>
      <c r="K232" s="200">
        <f t="shared" si="16"/>
        <v>2.8444444444444446</v>
      </c>
      <c r="L232" s="11">
        <v>3.97</v>
      </c>
      <c r="M232" s="200">
        <f t="shared" si="17"/>
        <v>4.1789473684210527</v>
      </c>
      <c r="N232" s="200">
        <f t="shared" si="17"/>
        <v>4.3988919667590034</v>
      </c>
      <c r="O232" s="11">
        <v>4.03</v>
      </c>
      <c r="P232" s="11">
        <v>4.38</v>
      </c>
      <c r="Q232" s="11">
        <v>5.4</v>
      </c>
      <c r="R232" s="11">
        <v>5.89</v>
      </c>
      <c r="S232" s="11">
        <v>5.88</v>
      </c>
      <c r="T232" s="11">
        <v>6.88</v>
      </c>
      <c r="U232" s="11">
        <v>3.43</v>
      </c>
      <c r="V232" s="11">
        <v>3.56</v>
      </c>
      <c r="W232" s="11">
        <v>7.31</v>
      </c>
      <c r="X232" s="11">
        <v>5.98</v>
      </c>
    </row>
    <row r="233" spans="1:24" x14ac:dyDescent="0.25">
      <c r="A233" s="194" t="s">
        <v>880</v>
      </c>
      <c r="B233" s="200">
        <v>3.25</v>
      </c>
      <c r="C233" s="200">
        <v>3.6124999999999998</v>
      </c>
      <c r="D233" s="200">
        <f t="shared" si="14"/>
        <v>4.0138888888888884</v>
      </c>
      <c r="E233" s="200">
        <f t="shared" si="14"/>
        <v>4.4598765432098757</v>
      </c>
      <c r="F233" s="200">
        <f t="shared" si="14"/>
        <v>4.9554183813443062</v>
      </c>
      <c r="G233" s="200">
        <f t="shared" si="14"/>
        <v>5.5060204237158956</v>
      </c>
      <c r="H233" s="200">
        <f t="shared" si="15"/>
        <v>6.117800470795439</v>
      </c>
      <c r="I233" s="200">
        <f t="shared" si="15"/>
        <v>6.7975560786615983</v>
      </c>
      <c r="J233" s="11">
        <v>2.63</v>
      </c>
      <c r="K233" s="200">
        <f t="shared" si="16"/>
        <v>2.9222222222222221</v>
      </c>
      <c r="L233" s="11">
        <v>4.07</v>
      </c>
      <c r="M233" s="200">
        <f t="shared" si="17"/>
        <v>4.2842105263157899</v>
      </c>
      <c r="N233" s="200">
        <f t="shared" si="17"/>
        <v>4.5096952908587262</v>
      </c>
      <c r="O233" s="11">
        <v>4.13</v>
      </c>
      <c r="P233" s="11">
        <v>4.49</v>
      </c>
      <c r="Q233" s="11">
        <v>5.53</v>
      </c>
      <c r="R233" s="11">
        <v>6.03</v>
      </c>
      <c r="S233" s="11">
        <v>6.02</v>
      </c>
      <c r="T233" s="11">
        <v>7.05</v>
      </c>
      <c r="U233" s="11">
        <v>3.51</v>
      </c>
      <c r="V233" s="11">
        <v>3.65</v>
      </c>
      <c r="W233" s="11">
        <v>7.48</v>
      </c>
      <c r="X233" s="11">
        <v>6.12</v>
      </c>
    </row>
    <row r="234" spans="1:24" x14ac:dyDescent="0.25">
      <c r="A234" s="194" t="s">
        <v>883</v>
      </c>
      <c r="B234" s="200">
        <v>3.3374999999999999</v>
      </c>
      <c r="C234" s="200">
        <v>3.6875</v>
      </c>
      <c r="D234" s="200">
        <f t="shared" si="14"/>
        <v>4.0972222222222223</v>
      </c>
      <c r="E234" s="200">
        <f t="shared" si="14"/>
        <v>4.5524691358024691</v>
      </c>
      <c r="F234" s="200">
        <f t="shared" si="14"/>
        <v>5.058299039780521</v>
      </c>
      <c r="G234" s="200">
        <f t="shared" si="14"/>
        <v>5.6203322664228006</v>
      </c>
      <c r="H234" s="200">
        <f t="shared" si="15"/>
        <v>6.2448136293586671</v>
      </c>
      <c r="I234" s="200">
        <f t="shared" si="15"/>
        <v>6.9386818103985188</v>
      </c>
      <c r="J234" s="11">
        <v>2.69</v>
      </c>
      <c r="K234" s="200">
        <f t="shared" si="16"/>
        <v>2.9888888888888889</v>
      </c>
      <c r="L234" s="11">
        <v>4.16</v>
      </c>
      <c r="M234" s="200">
        <f t="shared" si="17"/>
        <v>4.3789473684210529</v>
      </c>
      <c r="N234" s="200">
        <f t="shared" si="17"/>
        <v>4.6094182825484769</v>
      </c>
      <c r="O234" s="11">
        <v>4.2300000000000004</v>
      </c>
      <c r="P234" s="11">
        <v>4.59</v>
      </c>
      <c r="Q234" s="11">
        <v>5.66</v>
      </c>
      <c r="R234" s="11">
        <v>6.18</v>
      </c>
      <c r="S234" s="11">
        <v>6.16</v>
      </c>
      <c r="T234" s="11">
        <v>7.22</v>
      </c>
      <c r="U234" s="11">
        <v>3.6</v>
      </c>
      <c r="V234" s="11">
        <v>3.74</v>
      </c>
      <c r="W234" s="11">
        <v>7.66</v>
      </c>
      <c r="X234" s="11">
        <v>6.28</v>
      </c>
    </row>
    <row r="235" spans="1:24" x14ac:dyDescent="0.25">
      <c r="A235" s="194" t="s">
        <v>886</v>
      </c>
      <c r="B235" s="200">
        <v>3.4124999999999996</v>
      </c>
      <c r="C235" s="200">
        <v>3.7874999999999996</v>
      </c>
      <c r="D235" s="200">
        <f t="shared" si="14"/>
        <v>4.208333333333333</v>
      </c>
      <c r="E235" s="200">
        <f t="shared" si="14"/>
        <v>4.6759259259259256</v>
      </c>
      <c r="F235" s="200">
        <f t="shared" si="14"/>
        <v>5.1954732510288064</v>
      </c>
      <c r="G235" s="200">
        <f t="shared" si="14"/>
        <v>5.7727480566986733</v>
      </c>
      <c r="H235" s="200">
        <f t="shared" si="15"/>
        <v>6.4141645074429698</v>
      </c>
      <c r="I235" s="200">
        <f t="shared" si="15"/>
        <v>7.1268494527144108</v>
      </c>
      <c r="J235" s="11">
        <v>2.76</v>
      </c>
      <c r="K235" s="200">
        <f t="shared" si="16"/>
        <v>3.0666666666666664</v>
      </c>
      <c r="L235" s="11">
        <v>4.26</v>
      </c>
      <c r="M235" s="200">
        <f t="shared" si="17"/>
        <v>4.4842105263157892</v>
      </c>
      <c r="N235" s="200">
        <f t="shared" si="17"/>
        <v>4.7202216066481997</v>
      </c>
      <c r="O235" s="11">
        <v>4.33</v>
      </c>
      <c r="P235" s="11">
        <v>4.6900000000000004</v>
      </c>
      <c r="Q235" s="11">
        <v>5.79</v>
      </c>
      <c r="R235" s="11">
        <v>6.32</v>
      </c>
      <c r="S235" s="11">
        <v>6.31</v>
      </c>
      <c r="T235" s="11">
        <v>7.38</v>
      </c>
      <c r="U235" s="11">
        <v>3.68</v>
      </c>
      <c r="V235" s="11">
        <v>3.82</v>
      </c>
      <c r="W235" s="11">
        <v>7.84</v>
      </c>
      <c r="X235" s="11">
        <v>6.42</v>
      </c>
    </row>
    <row r="236" spans="1:24" x14ac:dyDescent="0.25">
      <c r="A236" s="194" t="s">
        <v>888</v>
      </c>
      <c r="B236" s="200">
        <v>3.4749999999999996</v>
      </c>
      <c r="C236" s="200">
        <v>3.8624999999999998</v>
      </c>
      <c r="D236" s="200">
        <f t="shared" si="14"/>
        <v>4.2916666666666661</v>
      </c>
      <c r="E236" s="200">
        <f t="shared" si="14"/>
        <v>4.7685185185185182</v>
      </c>
      <c r="F236" s="200">
        <f t="shared" si="14"/>
        <v>5.2983539094650203</v>
      </c>
      <c r="G236" s="200">
        <f t="shared" si="14"/>
        <v>5.8870598994055783</v>
      </c>
      <c r="H236" s="200">
        <f t="shared" si="15"/>
        <v>6.541177666006198</v>
      </c>
      <c r="I236" s="200">
        <f t="shared" si="15"/>
        <v>7.2679751844513305</v>
      </c>
      <c r="J236" s="11">
        <v>2.82</v>
      </c>
      <c r="K236" s="200">
        <f t="shared" si="16"/>
        <v>3.1333333333333329</v>
      </c>
      <c r="L236" s="11">
        <v>4.3600000000000003</v>
      </c>
      <c r="M236" s="200">
        <f t="shared" si="17"/>
        <v>4.5894736842105273</v>
      </c>
      <c r="N236" s="200">
        <f t="shared" si="17"/>
        <v>4.8310249307479234</v>
      </c>
      <c r="O236" s="11">
        <v>4.42</v>
      </c>
      <c r="P236" s="11">
        <v>4.8</v>
      </c>
      <c r="Q236" s="11">
        <v>5.92</v>
      </c>
      <c r="R236" s="11">
        <v>6.46</v>
      </c>
      <c r="S236" s="11">
        <v>6.45</v>
      </c>
      <c r="T236" s="11">
        <v>7.55</v>
      </c>
      <c r="U236" s="11">
        <v>3.76</v>
      </c>
      <c r="V236" s="11">
        <v>3.91</v>
      </c>
      <c r="W236" s="11">
        <v>8.01</v>
      </c>
      <c r="X236" s="11">
        <v>6.57</v>
      </c>
    </row>
    <row r="237" spans="1:24" x14ac:dyDescent="0.25">
      <c r="A237" s="194" t="s">
        <v>889</v>
      </c>
      <c r="B237" s="200">
        <v>3.1374999999999997</v>
      </c>
      <c r="C237" s="200">
        <v>3.4749999999999996</v>
      </c>
      <c r="D237" s="200">
        <f t="shared" si="14"/>
        <v>3.8611111111111107</v>
      </c>
      <c r="E237" s="200">
        <f t="shared" si="14"/>
        <v>4.2901234567901225</v>
      </c>
      <c r="F237" s="200">
        <f t="shared" si="14"/>
        <v>4.7668038408779134</v>
      </c>
      <c r="G237" s="200">
        <f t="shared" si="14"/>
        <v>5.29644871208657</v>
      </c>
      <c r="H237" s="200">
        <f t="shared" si="15"/>
        <v>5.8849430134295222</v>
      </c>
      <c r="I237" s="200">
        <f t="shared" si="15"/>
        <v>6.5388255704772469</v>
      </c>
      <c r="J237" s="11">
        <v>2.54</v>
      </c>
      <c r="K237" s="200">
        <f t="shared" si="16"/>
        <v>2.8222222222222224</v>
      </c>
      <c r="L237" s="11">
        <v>3.93</v>
      </c>
      <c r="M237" s="200">
        <f t="shared" si="17"/>
        <v>4.1368421052631579</v>
      </c>
      <c r="N237" s="200">
        <f t="shared" si="17"/>
        <v>4.3545706371191137</v>
      </c>
      <c r="O237" s="11">
        <v>3.98</v>
      </c>
      <c r="P237" s="11">
        <v>4.32</v>
      </c>
      <c r="Q237" s="11">
        <v>5.33</v>
      </c>
      <c r="R237" s="11">
        <v>5.82</v>
      </c>
      <c r="S237" s="11">
        <v>5.8</v>
      </c>
      <c r="T237" s="11">
        <v>6.8</v>
      </c>
      <c r="U237" s="11">
        <v>3.39</v>
      </c>
      <c r="V237" s="11">
        <v>3.52</v>
      </c>
      <c r="W237" s="11">
        <v>7.22</v>
      </c>
      <c r="X237" s="11">
        <v>5.92</v>
      </c>
    </row>
    <row r="238" spans="1:24" x14ac:dyDescent="0.25">
      <c r="A238" s="194" t="s">
        <v>890</v>
      </c>
      <c r="B238" s="200">
        <v>1.2249999999999999</v>
      </c>
      <c r="C238" s="200">
        <v>1.3625</v>
      </c>
      <c r="D238" s="200">
        <f t="shared" si="14"/>
        <v>1.5138888888888888</v>
      </c>
      <c r="E238" s="200">
        <f t="shared" si="14"/>
        <v>1.6820987654320987</v>
      </c>
      <c r="F238" s="200">
        <f t="shared" si="14"/>
        <v>1.8689986282578874</v>
      </c>
      <c r="G238" s="200">
        <f t="shared" si="14"/>
        <v>2.0766651425087637</v>
      </c>
      <c r="H238" s="200">
        <f t="shared" si="15"/>
        <v>2.3074057138986261</v>
      </c>
      <c r="I238" s="200">
        <f t="shared" si="15"/>
        <v>2.5637841265540291</v>
      </c>
      <c r="J238" s="11">
        <v>0.99</v>
      </c>
      <c r="K238" s="200">
        <f t="shared" si="16"/>
        <v>1.0999999999999999</v>
      </c>
      <c r="L238" s="11">
        <v>1.53</v>
      </c>
      <c r="M238" s="200">
        <f t="shared" si="17"/>
        <v>1.6105263157894738</v>
      </c>
      <c r="N238" s="200">
        <f t="shared" si="17"/>
        <v>1.695290858725762</v>
      </c>
      <c r="O238" s="11">
        <v>1.55</v>
      </c>
      <c r="P238" s="11">
        <v>1.69</v>
      </c>
      <c r="Q238" s="11">
        <v>2.08</v>
      </c>
      <c r="R238" s="11">
        <v>2.2599999999999998</v>
      </c>
      <c r="S238" s="11">
        <v>2.2599999999999998</v>
      </c>
      <c r="T238" s="11">
        <v>2.65</v>
      </c>
      <c r="U238" s="11">
        <v>1.33</v>
      </c>
      <c r="V238" s="11">
        <v>1.38</v>
      </c>
      <c r="W238" s="11">
        <v>2.81</v>
      </c>
      <c r="X238" s="11">
        <v>2.2999999999999998</v>
      </c>
    </row>
    <row r="239" spans="1:24" x14ac:dyDescent="0.25">
      <c r="A239" s="194" t="s">
        <v>891</v>
      </c>
      <c r="B239" s="200">
        <v>1.3</v>
      </c>
      <c r="C239" s="200">
        <v>1.4499999999999997</v>
      </c>
      <c r="D239" s="200">
        <f t="shared" si="14"/>
        <v>1.6111111111111107</v>
      </c>
      <c r="E239" s="200">
        <f t="shared" si="14"/>
        <v>1.790123456790123</v>
      </c>
      <c r="F239" s="200">
        <f t="shared" si="14"/>
        <v>1.9890260631001366</v>
      </c>
      <c r="G239" s="200">
        <f t="shared" si="14"/>
        <v>2.2100289590001516</v>
      </c>
      <c r="H239" s="200">
        <f t="shared" si="15"/>
        <v>2.4555877322223907</v>
      </c>
      <c r="I239" s="200">
        <f t="shared" si="15"/>
        <v>2.728430813580434</v>
      </c>
      <c r="J239" s="11">
        <v>1.05</v>
      </c>
      <c r="K239" s="200">
        <f t="shared" si="16"/>
        <v>1.1666666666666667</v>
      </c>
      <c r="L239" s="11">
        <v>1.63</v>
      </c>
      <c r="M239" s="200">
        <f t="shared" si="17"/>
        <v>1.7157894736842105</v>
      </c>
      <c r="N239" s="200">
        <f t="shared" si="17"/>
        <v>1.8060941828254848</v>
      </c>
      <c r="O239" s="11">
        <v>1.65</v>
      </c>
      <c r="P239" s="11">
        <v>1.79</v>
      </c>
      <c r="Q239" s="11">
        <v>2.21</v>
      </c>
      <c r="R239" s="11">
        <v>2.42</v>
      </c>
      <c r="S239" s="11">
        <v>2.41</v>
      </c>
      <c r="T239" s="11">
        <v>2.82</v>
      </c>
      <c r="U239" s="11">
        <v>1.4</v>
      </c>
      <c r="V239" s="11">
        <v>1.47</v>
      </c>
      <c r="W239" s="11">
        <v>2.99</v>
      </c>
      <c r="X239" s="11">
        <v>2.46</v>
      </c>
    </row>
    <row r="240" spans="1:24" x14ac:dyDescent="0.25">
      <c r="A240" s="194" t="s">
        <v>892</v>
      </c>
      <c r="B240" s="200">
        <v>1.3875</v>
      </c>
      <c r="C240" s="200">
        <v>1.5499999999999998</v>
      </c>
      <c r="D240" s="200">
        <f t="shared" si="14"/>
        <v>1.7222222222222219</v>
      </c>
      <c r="E240" s="200">
        <f t="shared" si="14"/>
        <v>1.9135802469135799</v>
      </c>
      <c r="F240" s="200">
        <f t="shared" si="14"/>
        <v>2.1262002743484221</v>
      </c>
      <c r="G240" s="200">
        <f t="shared" si="14"/>
        <v>2.3624447492760243</v>
      </c>
      <c r="H240" s="200">
        <f t="shared" si="15"/>
        <v>2.6249386103066938</v>
      </c>
      <c r="I240" s="200">
        <f t="shared" si="15"/>
        <v>2.9165984558963265</v>
      </c>
      <c r="J240" s="11">
        <v>1.1200000000000001</v>
      </c>
      <c r="K240" s="200">
        <f t="shared" si="16"/>
        <v>1.2444444444444445</v>
      </c>
      <c r="L240" s="11">
        <v>1.73</v>
      </c>
      <c r="M240" s="200">
        <f t="shared" si="17"/>
        <v>1.8210526315789475</v>
      </c>
      <c r="N240" s="200">
        <f t="shared" si="17"/>
        <v>1.9168975069252079</v>
      </c>
      <c r="O240" s="11">
        <v>1.76</v>
      </c>
      <c r="P240" s="11">
        <v>1.91</v>
      </c>
      <c r="Q240" s="11">
        <v>2.35</v>
      </c>
      <c r="R240" s="11">
        <v>2.57</v>
      </c>
      <c r="S240" s="11">
        <v>2.56</v>
      </c>
      <c r="T240" s="11">
        <v>3</v>
      </c>
      <c r="U240" s="11">
        <v>1.5</v>
      </c>
      <c r="V240" s="11">
        <v>1.56</v>
      </c>
      <c r="W240" s="11">
        <v>3.19</v>
      </c>
      <c r="X240" s="11">
        <v>2.61</v>
      </c>
    </row>
    <row r="241" spans="1:24" x14ac:dyDescent="0.25">
      <c r="A241" s="194" t="s">
        <v>893</v>
      </c>
      <c r="B241" s="200">
        <v>1.4624999999999999</v>
      </c>
      <c r="C241" s="200">
        <v>1.625</v>
      </c>
      <c r="D241" s="200">
        <f t="shared" si="14"/>
        <v>1.8055555555555556</v>
      </c>
      <c r="E241" s="200">
        <f t="shared" si="14"/>
        <v>2.0061728395061729</v>
      </c>
      <c r="F241" s="200">
        <f t="shared" si="14"/>
        <v>2.2290809327846364</v>
      </c>
      <c r="G241" s="200">
        <f t="shared" si="14"/>
        <v>2.4767565919829293</v>
      </c>
      <c r="H241" s="200">
        <f t="shared" si="15"/>
        <v>2.7519517688699215</v>
      </c>
      <c r="I241" s="200">
        <f t="shared" si="15"/>
        <v>3.0577241876332462</v>
      </c>
      <c r="J241" s="11">
        <v>1.18</v>
      </c>
      <c r="K241" s="200">
        <f t="shared" si="16"/>
        <v>1.3111111111111111</v>
      </c>
      <c r="L241" s="11">
        <v>1.83</v>
      </c>
      <c r="M241" s="200">
        <f t="shared" si="17"/>
        <v>1.9263157894736844</v>
      </c>
      <c r="N241" s="200">
        <f t="shared" si="17"/>
        <v>2.0277008310249309</v>
      </c>
      <c r="O241" s="11">
        <v>1.86</v>
      </c>
      <c r="P241" s="11">
        <v>2.02</v>
      </c>
      <c r="Q241" s="11">
        <v>2.5</v>
      </c>
      <c r="R241" s="11">
        <v>2.72</v>
      </c>
      <c r="S241" s="11">
        <v>2.7</v>
      </c>
      <c r="T241" s="11">
        <v>3.17</v>
      </c>
      <c r="U241" s="11">
        <v>1.59</v>
      </c>
      <c r="V241" s="11">
        <v>1.65</v>
      </c>
      <c r="W241" s="11">
        <v>3.37</v>
      </c>
      <c r="X241" s="11">
        <v>2.76</v>
      </c>
    </row>
    <row r="242" spans="1:24" x14ac:dyDescent="0.25">
      <c r="A242" s="194" t="s">
        <v>895</v>
      </c>
      <c r="B242" s="200">
        <v>1.5499999999999998</v>
      </c>
      <c r="C242" s="200">
        <v>1.7249999999999999</v>
      </c>
      <c r="D242" s="200">
        <f t="shared" si="14"/>
        <v>1.9166666666666665</v>
      </c>
      <c r="E242" s="200">
        <f t="shared" si="14"/>
        <v>2.1296296296296293</v>
      </c>
      <c r="F242" s="200">
        <f t="shared" si="14"/>
        <v>2.3662551440329214</v>
      </c>
      <c r="G242" s="200">
        <f t="shared" si="14"/>
        <v>2.6291723822588016</v>
      </c>
      <c r="H242" s="200">
        <f t="shared" si="15"/>
        <v>2.9213026469542238</v>
      </c>
      <c r="I242" s="200">
        <f t="shared" si="15"/>
        <v>3.2458918299491373</v>
      </c>
      <c r="J242" s="11">
        <v>1.25</v>
      </c>
      <c r="K242" s="200">
        <f t="shared" si="16"/>
        <v>1.3888888888888888</v>
      </c>
      <c r="L242" s="11">
        <v>1.94</v>
      </c>
      <c r="M242" s="200">
        <f t="shared" si="17"/>
        <v>2.0421052631578949</v>
      </c>
      <c r="N242" s="200">
        <f t="shared" si="17"/>
        <v>2.1495844875346264</v>
      </c>
      <c r="O242" s="11">
        <v>1.96</v>
      </c>
      <c r="P242" s="11">
        <v>2.13</v>
      </c>
      <c r="Q242" s="11">
        <v>2.63</v>
      </c>
      <c r="R242" s="11">
        <v>2.87</v>
      </c>
      <c r="S242" s="11">
        <v>2.86</v>
      </c>
      <c r="T242" s="11">
        <v>3.35</v>
      </c>
      <c r="U242" s="11">
        <v>1.68</v>
      </c>
      <c r="V242" s="11">
        <v>1.74</v>
      </c>
      <c r="W242" s="11">
        <v>3.56</v>
      </c>
      <c r="X242" s="11">
        <v>2.91</v>
      </c>
    </row>
    <row r="243" spans="1:24" x14ac:dyDescent="0.25">
      <c r="A243" s="194" t="s">
        <v>896</v>
      </c>
      <c r="B243" s="200">
        <v>1.625</v>
      </c>
      <c r="C243" s="200">
        <v>1.7999999999999998</v>
      </c>
      <c r="D243" s="200">
        <f t="shared" si="14"/>
        <v>1.9999999999999998</v>
      </c>
      <c r="E243" s="200">
        <f t="shared" si="14"/>
        <v>2.2222222222222219</v>
      </c>
      <c r="F243" s="200">
        <f t="shared" si="14"/>
        <v>2.4691358024691352</v>
      </c>
      <c r="G243" s="200">
        <f t="shared" si="14"/>
        <v>2.7434842249657057</v>
      </c>
      <c r="H243" s="200">
        <f t="shared" si="15"/>
        <v>3.0483158055174506</v>
      </c>
      <c r="I243" s="200">
        <f t="shared" si="15"/>
        <v>3.3870175616860561</v>
      </c>
      <c r="J243" s="11">
        <v>1.31</v>
      </c>
      <c r="K243" s="200">
        <f t="shared" si="16"/>
        <v>1.4555555555555555</v>
      </c>
      <c r="L243" s="11">
        <v>2.04</v>
      </c>
      <c r="M243" s="200">
        <f t="shared" si="17"/>
        <v>2.1473684210526316</v>
      </c>
      <c r="N243" s="200">
        <f t="shared" si="17"/>
        <v>2.2603878116343492</v>
      </c>
      <c r="O243" s="11">
        <v>2.0699999999999998</v>
      </c>
      <c r="P243" s="11">
        <v>2.25</v>
      </c>
      <c r="Q243" s="11">
        <v>2.77</v>
      </c>
      <c r="R243" s="11">
        <v>3.02</v>
      </c>
      <c r="S243" s="11">
        <v>3.02</v>
      </c>
      <c r="T243" s="11">
        <v>3.52</v>
      </c>
      <c r="U243" s="11">
        <v>1.76</v>
      </c>
      <c r="V243" s="11">
        <v>1.83</v>
      </c>
      <c r="W243" s="11">
        <v>3.74</v>
      </c>
      <c r="X243" s="11">
        <v>3.07</v>
      </c>
    </row>
    <row r="244" spans="1:24" x14ac:dyDescent="0.25">
      <c r="A244" s="194" t="s">
        <v>898</v>
      </c>
      <c r="B244" s="200">
        <v>1.7125000000000001</v>
      </c>
      <c r="C244" s="200">
        <v>1.9</v>
      </c>
      <c r="D244" s="200">
        <f t="shared" si="14"/>
        <v>2.1111111111111112</v>
      </c>
      <c r="E244" s="200">
        <f t="shared" si="14"/>
        <v>2.3456790123456792</v>
      </c>
      <c r="F244" s="200">
        <f t="shared" si="14"/>
        <v>2.6063100137174211</v>
      </c>
      <c r="G244" s="200">
        <f t="shared" si="14"/>
        <v>2.8959000152415788</v>
      </c>
      <c r="H244" s="200">
        <f t="shared" si="15"/>
        <v>3.2176666836017542</v>
      </c>
      <c r="I244" s="200">
        <f t="shared" si="15"/>
        <v>3.5751852040019489</v>
      </c>
      <c r="J244" s="11">
        <v>1.38</v>
      </c>
      <c r="K244" s="200">
        <f t="shared" si="16"/>
        <v>1.5333333333333332</v>
      </c>
      <c r="L244" s="11">
        <v>2.13</v>
      </c>
      <c r="M244" s="200">
        <f t="shared" si="17"/>
        <v>2.2421052631578946</v>
      </c>
      <c r="N244" s="200">
        <f t="shared" si="17"/>
        <v>2.3601108033240998</v>
      </c>
      <c r="O244" s="11">
        <v>2.17</v>
      </c>
      <c r="P244" s="11">
        <v>2.35</v>
      </c>
      <c r="Q244" s="11">
        <v>2.9</v>
      </c>
      <c r="R244" s="11">
        <v>3.17</v>
      </c>
      <c r="S244" s="11">
        <v>3.16</v>
      </c>
      <c r="T244" s="11">
        <v>3.71</v>
      </c>
      <c r="U244" s="11">
        <v>1.85</v>
      </c>
      <c r="V244" s="11">
        <v>1.92</v>
      </c>
      <c r="W244" s="11">
        <v>3.93</v>
      </c>
      <c r="X244" s="11">
        <v>3.22</v>
      </c>
    </row>
    <row r="245" spans="1:24" x14ac:dyDescent="0.25">
      <c r="A245" s="194" t="s">
        <v>900</v>
      </c>
      <c r="B245" s="200">
        <v>1.7874999999999999</v>
      </c>
      <c r="C245" s="200">
        <v>1.9875</v>
      </c>
      <c r="D245" s="200">
        <f t="shared" si="14"/>
        <v>2.2083333333333335</v>
      </c>
      <c r="E245" s="200">
        <f t="shared" si="14"/>
        <v>2.4537037037037037</v>
      </c>
      <c r="F245" s="200">
        <f t="shared" si="14"/>
        <v>2.7263374485596708</v>
      </c>
      <c r="G245" s="200">
        <f t="shared" si="14"/>
        <v>3.0292638317329672</v>
      </c>
      <c r="H245" s="200">
        <f t="shared" si="15"/>
        <v>3.3658487019255192</v>
      </c>
      <c r="I245" s="200">
        <f t="shared" si="15"/>
        <v>3.7398318910283548</v>
      </c>
      <c r="J245" s="11">
        <v>1.44</v>
      </c>
      <c r="K245" s="200">
        <f t="shared" si="16"/>
        <v>1.5999999999999999</v>
      </c>
      <c r="L245" s="11">
        <v>2.2400000000000002</v>
      </c>
      <c r="M245" s="200">
        <f t="shared" si="17"/>
        <v>2.3578947368421055</v>
      </c>
      <c r="N245" s="200">
        <f t="shared" si="17"/>
        <v>2.4819944598337953</v>
      </c>
      <c r="O245" s="11">
        <v>2.2799999999999998</v>
      </c>
      <c r="P245" s="11">
        <v>2.4700000000000002</v>
      </c>
      <c r="Q245" s="11">
        <v>3.04</v>
      </c>
      <c r="R245" s="11">
        <v>3.33</v>
      </c>
      <c r="S245" s="11">
        <v>3.32</v>
      </c>
      <c r="T245" s="11">
        <v>3.87</v>
      </c>
      <c r="U245" s="11">
        <v>1.94</v>
      </c>
      <c r="V245" s="11">
        <v>2.02</v>
      </c>
      <c r="W245" s="11">
        <v>4.12</v>
      </c>
      <c r="X245" s="11">
        <v>3.37</v>
      </c>
    </row>
    <row r="246" spans="1:24" x14ac:dyDescent="0.25">
      <c r="A246" s="194" t="s">
        <v>902</v>
      </c>
      <c r="B246" s="200">
        <v>1.875</v>
      </c>
      <c r="C246" s="200">
        <v>2.0749999999999997</v>
      </c>
      <c r="D246" s="200">
        <f t="shared" si="14"/>
        <v>2.3055555555555554</v>
      </c>
      <c r="E246" s="200">
        <f t="shared" si="14"/>
        <v>2.5617283950617282</v>
      </c>
      <c r="F246" s="200">
        <f t="shared" si="14"/>
        <v>2.8463648834019204</v>
      </c>
      <c r="G246" s="200">
        <f t="shared" si="14"/>
        <v>3.162627648224356</v>
      </c>
      <c r="H246" s="200">
        <f t="shared" si="15"/>
        <v>3.5140307202492842</v>
      </c>
      <c r="I246" s="200">
        <f t="shared" si="15"/>
        <v>3.9044785780547602</v>
      </c>
      <c r="J246" s="11">
        <v>1.52</v>
      </c>
      <c r="K246" s="200">
        <f t="shared" si="16"/>
        <v>1.6888888888888889</v>
      </c>
      <c r="L246" s="11">
        <v>2.34</v>
      </c>
      <c r="M246" s="200">
        <f t="shared" si="17"/>
        <v>2.4631578947368422</v>
      </c>
      <c r="N246" s="200">
        <f t="shared" si="17"/>
        <v>2.5927977839335181</v>
      </c>
      <c r="O246" s="11">
        <v>2.38</v>
      </c>
      <c r="P246" s="11">
        <v>2.57</v>
      </c>
      <c r="Q246" s="11">
        <v>3.19</v>
      </c>
      <c r="R246" s="11">
        <v>3.47</v>
      </c>
      <c r="S246" s="11">
        <v>3.46</v>
      </c>
      <c r="T246" s="11">
        <v>4.0599999999999996</v>
      </c>
      <c r="U246" s="11">
        <v>2.0299999999999998</v>
      </c>
      <c r="V246" s="11">
        <v>2.11</v>
      </c>
      <c r="W246" s="11">
        <v>4.3</v>
      </c>
      <c r="X246" s="11">
        <v>3.52</v>
      </c>
    </row>
    <row r="247" spans="1:24" x14ac:dyDescent="0.25">
      <c r="A247" s="194" t="s">
        <v>908</v>
      </c>
      <c r="B247" s="200">
        <v>1.95</v>
      </c>
      <c r="C247" s="200">
        <v>2.1624999999999996</v>
      </c>
      <c r="D247" s="200">
        <f t="shared" si="14"/>
        <v>2.4027777777777772</v>
      </c>
      <c r="E247" s="200">
        <f t="shared" si="14"/>
        <v>2.6697530864197523</v>
      </c>
      <c r="F247" s="200">
        <f t="shared" si="14"/>
        <v>2.9663923182441692</v>
      </c>
      <c r="G247" s="200">
        <f t="shared" si="14"/>
        <v>3.2959914647157436</v>
      </c>
      <c r="H247" s="200">
        <f t="shared" si="15"/>
        <v>3.6622127385730483</v>
      </c>
      <c r="I247" s="200">
        <f t="shared" si="15"/>
        <v>4.0691252650811647</v>
      </c>
      <c r="J247" s="11">
        <v>1.59</v>
      </c>
      <c r="K247" s="200">
        <f t="shared" si="16"/>
        <v>1.7666666666666666</v>
      </c>
      <c r="L247" s="11">
        <v>2.44</v>
      </c>
      <c r="M247" s="200">
        <f t="shared" si="17"/>
        <v>2.5684210526315789</v>
      </c>
      <c r="N247" s="200">
        <f t="shared" si="17"/>
        <v>2.7036011080332409</v>
      </c>
      <c r="O247" s="11">
        <v>2.48</v>
      </c>
      <c r="P247" s="11">
        <v>2.69</v>
      </c>
      <c r="Q247" s="11">
        <v>3.32</v>
      </c>
      <c r="R247" s="11">
        <v>3.63</v>
      </c>
      <c r="S247" s="11">
        <v>3.61</v>
      </c>
      <c r="T247" s="11">
        <v>4.2300000000000004</v>
      </c>
      <c r="U247" s="11">
        <v>2.11</v>
      </c>
      <c r="V247" s="11">
        <v>2.2000000000000002</v>
      </c>
      <c r="W247" s="11">
        <v>4.49</v>
      </c>
      <c r="X247" s="11">
        <v>3.68</v>
      </c>
    </row>
    <row r="248" spans="1:24" x14ac:dyDescent="0.25">
      <c r="A248" s="194" t="s">
        <v>911</v>
      </c>
      <c r="B248" s="200">
        <v>2.0374999999999996</v>
      </c>
      <c r="C248" s="200">
        <v>2.2624999999999997</v>
      </c>
      <c r="D248" s="200">
        <f t="shared" si="14"/>
        <v>2.5138888888888884</v>
      </c>
      <c r="E248" s="200">
        <f t="shared" si="14"/>
        <v>2.7932098765432092</v>
      </c>
      <c r="F248" s="200">
        <f t="shared" si="14"/>
        <v>3.1035665294924546</v>
      </c>
      <c r="G248" s="200">
        <f t="shared" si="14"/>
        <v>3.4484072549916163</v>
      </c>
      <c r="H248" s="200">
        <f t="shared" si="15"/>
        <v>3.8315636166573515</v>
      </c>
      <c r="I248" s="200">
        <f t="shared" si="15"/>
        <v>4.2572929073970567</v>
      </c>
      <c r="J248" s="11">
        <v>1.65</v>
      </c>
      <c r="K248" s="200">
        <f t="shared" si="16"/>
        <v>1.8333333333333333</v>
      </c>
      <c r="L248" s="11">
        <v>2.5499999999999998</v>
      </c>
      <c r="M248" s="200">
        <f t="shared" si="17"/>
        <v>2.6842105263157894</v>
      </c>
      <c r="N248" s="200">
        <f t="shared" si="17"/>
        <v>2.8254847645429364</v>
      </c>
      <c r="O248" s="11">
        <v>2.59</v>
      </c>
      <c r="P248" s="11">
        <v>2.81</v>
      </c>
      <c r="Q248" s="11">
        <v>3.46</v>
      </c>
      <c r="R248" s="11">
        <v>3.77</v>
      </c>
      <c r="S248" s="11">
        <v>3.76</v>
      </c>
      <c r="T248" s="11">
        <v>4.41</v>
      </c>
      <c r="U248" s="11">
        <v>2.2000000000000002</v>
      </c>
      <c r="V248" s="11">
        <v>2.29</v>
      </c>
      <c r="W248" s="11">
        <v>4.68</v>
      </c>
      <c r="X248" s="11">
        <v>3.84</v>
      </c>
    </row>
    <row r="249" spans="1:24" x14ac:dyDescent="0.25">
      <c r="A249" s="194" t="s">
        <v>913</v>
      </c>
      <c r="B249" s="200">
        <v>2.1124999999999998</v>
      </c>
      <c r="C249" s="200">
        <v>2.3374999999999999</v>
      </c>
      <c r="D249" s="200">
        <f t="shared" si="14"/>
        <v>2.5972222222222219</v>
      </c>
      <c r="E249" s="200">
        <f t="shared" si="14"/>
        <v>2.8858024691358022</v>
      </c>
      <c r="F249" s="200">
        <f t="shared" si="14"/>
        <v>3.2064471879286689</v>
      </c>
      <c r="G249" s="200">
        <f t="shared" si="14"/>
        <v>3.5627190976985208</v>
      </c>
      <c r="H249" s="200">
        <f t="shared" si="15"/>
        <v>3.9585767752205787</v>
      </c>
      <c r="I249" s="200">
        <f t="shared" si="15"/>
        <v>4.3984186391339763</v>
      </c>
      <c r="J249" s="11">
        <v>1.72</v>
      </c>
      <c r="K249" s="200">
        <f t="shared" si="16"/>
        <v>1.911111111111111</v>
      </c>
      <c r="L249" s="11">
        <v>2.65</v>
      </c>
      <c r="M249" s="200">
        <f t="shared" si="17"/>
        <v>2.7894736842105265</v>
      </c>
      <c r="N249" s="200">
        <f t="shared" si="17"/>
        <v>2.9362880886426597</v>
      </c>
      <c r="O249" s="11">
        <v>2.69</v>
      </c>
      <c r="P249" s="11">
        <v>2.91</v>
      </c>
      <c r="Q249" s="11">
        <v>3.59</v>
      </c>
      <c r="R249" s="11">
        <v>3.93</v>
      </c>
      <c r="S249" s="11">
        <v>3.91</v>
      </c>
      <c r="T249" s="11">
        <v>4.58</v>
      </c>
      <c r="U249" s="11">
        <v>2.29</v>
      </c>
      <c r="V249" s="11">
        <v>2.38</v>
      </c>
      <c r="W249" s="11">
        <v>4.8600000000000003</v>
      </c>
      <c r="X249" s="11">
        <v>3.99</v>
      </c>
    </row>
    <row r="250" spans="1:24" x14ac:dyDescent="0.25">
      <c r="A250" s="194" t="s">
        <v>915</v>
      </c>
      <c r="B250" s="200">
        <v>2.1999999999999997</v>
      </c>
      <c r="C250" s="200">
        <v>2.4375</v>
      </c>
      <c r="D250" s="200">
        <f t="shared" si="14"/>
        <v>2.7083333333333335</v>
      </c>
      <c r="E250" s="200">
        <f t="shared" si="14"/>
        <v>3.0092592592592595</v>
      </c>
      <c r="F250" s="200">
        <f t="shared" si="14"/>
        <v>3.3436213991769548</v>
      </c>
      <c r="G250" s="200">
        <f t="shared" si="14"/>
        <v>3.715134887974394</v>
      </c>
      <c r="H250" s="200">
        <f t="shared" si="15"/>
        <v>4.1279276533048819</v>
      </c>
      <c r="I250" s="200">
        <f t="shared" si="15"/>
        <v>4.5865862814498684</v>
      </c>
      <c r="J250" s="11">
        <v>1.78</v>
      </c>
      <c r="K250" s="200">
        <f t="shared" si="16"/>
        <v>1.9777777777777779</v>
      </c>
      <c r="L250" s="11">
        <v>2.74</v>
      </c>
      <c r="M250" s="200">
        <f t="shared" si="17"/>
        <v>2.88421052631579</v>
      </c>
      <c r="N250" s="200">
        <f t="shared" si="17"/>
        <v>3.0360110803324107</v>
      </c>
      <c r="O250" s="11">
        <v>2.8</v>
      </c>
      <c r="P250" s="11">
        <v>3.03</v>
      </c>
      <c r="Q250" s="11">
        <v>3.73</v>
      </c>
      <c r="R250" s="11">
        <v>4.07</v>
      </c>
      <c r="S250" s="11">
        <v>4.0599999999999996</v>
      </c>
      <c r="T250" s="11">
        <v>4.76</v>
      </c>
      <c r="U250" s="11">
        <v>2.38</v>
      </c>
      <c r="V250" s="11">
        <v>2.4700000000000002</v>
      </c>
      <c r="W250" s="11">
        <v>5.04</v>
      </c>
      <c r="X250" s="11">
        <v>4.13</v>
      </c>
    </row>
    <row r="251" spans="1:24" x14ac:dyDescent="0.25">
      <c r="A251" s="194" t="s">
        <v>917</v>
      </c>
      <c r="B251" s="200">
        <v>2.2749999999999999</v>
      </c>
      <c r="C251" s="200">
        <v>2.5374999999999996</v>
      </c>
      <c r="D251" s="200">
        <f t="shared" si="14"/>
        <v>2.8194444444444442</v>
      </c>
      <c r="E251" s="200">
        <f t="shared" si="14"/>
        <v>3.1327160493827155</v>
      </c>
      <c r="F251" s="200">
        <f t="shared" si="14"/>
        <v>3.4807956104252393</v>
      </c>
      <c r="G251" s="200">
        <f t="shared" si="14"/>
        <v>3.8675506782502658</v>
      </c>
      <c r="H251" s="200">
        <f t="shared" si="15"/>
        <v>4.2972785313891837</v>
      </c>
      <c r="I251" s="200">
        <f t="shared" si="15"/>
        <v>4.7747539237657595</v>
      </c>
      <c r="J251" s="11">
        <v>1.85</v>
      </c>
      <c r="K251" s="200">
        <f t="shared" si="16"/>
        <v>2.0555555555555558</v>
      </c>
      <c r="L251" s="11">
        <v>2.85</v>
      </c>
      <c r="M251" s="200">
        <f t="shared" si="17"/>
        <v>3.0000000000000004</v>
      </c>
      <c r="N251" s="200">
        <f t="shared" si="17"/>
        <v>3.1578947368421058</v>
      </c>
      <c r="O251" s="11">
        <v>2.9</v>
      </c>
      <c r="P251" s="11">
        <v>3.13</v>
      </c>
      <c r="Q251" s="11">
        <v>3.87</v>
      </c>
      <c r="R251" s="11">
        <v>4.2300000000000004</v>
      </c>
      <c r="S251" s="11">
        <v>4.21</v>
      </c>
      <c r="T251" s="11">
        <v>4.93</v>
      </c>
      <c r="U251" s="11">
        <v>2.46</v>
      </c>
      <c r="V251" s="11">
        <v>2.56</v>
      </c>
      <c r="W251" s="11">
        <v>5.24</v>
      </c>
      <c r="X251" s="11">
        <v>4.29</v>
      </c>
    </row>
    <row r="252" spans="1:24" x14ac:dyDescent="0.25">
      <c r="A252" s="194" t="s">
        <v>919</v>
      </c>
      <c r="B252" s="200">
        <v>2.3624999999999998</v>
      </c>
      <c r="C252" s="200">
        <v>2.6124999999999998</v>
      </c>
      <c r="D252" s="200">
        <f t="shared" si="14"/>
        <v>2.9027777777777777</v>
      </c>
      <c r="E252" s="200">
        <f t="shared" si="14"/>
        <v>3.2253086419753085</v>
      </c>
      <c r="F252" s="200">
        <f t="shared" si="14"/>
        <v>3.5836762688614536</v>
      </c>
      <c r="G252" s="200">
        <f t="shared" si="14"/>
        <v>3.9818625209571707</v>
      </c>
      <c r="H252" s="200">
        <f t="shared" si="15"/>
        <v>4.4242916899524118</v>
      </c>
      <c r="I252" s="200">
        <f t="shared" si="15"/>
        <v>4.91587965550268</v>
      </c>
      <c r="J252" s="11">
        <v>1.91</v>
      </c>
      <c r="K252" s="200">
        <f t="shared" si="16"/>
        <v>2.1222222222222222</v>
      </c>
      <c r="L252" s="11">
        <v>2.95</v>
      </c>
      <c r="M252" s="200">
        <f t="shared" si="17"/>
        <v>3.1052631578947372</v>
      </c>
      <c r="N252" s="200">
        <f t="shared" si="17"/>
        <v>3.2686980609418286</v>
      </c>
      <c r="O252" s="11">
        <v>2.99</v>
      </c>
      <c r="P252" s="11">
        <v>3.25</v>
      </c>
      <c r="Q252" s="11">
        <v>4</v>
      </c>
      <c r="R252" s="11">
        <v>4.38</v>
      </c>
      <c r="S252" s="11">
        <v>4.37</v>
      </c>
      <c r="T252" s="11">
        <v>5.1100000000000003</v>
      </c>
      <c r="U252" s="11">
        <v>2.5499999999999998</v>
      </c>
      <c r="V252" s="11">
        <v>2.65</v>
      </c>
      <c r="W252" s="11">
        <v>5.42</v>
      </c>
      <c r="X252" s="11">
        <v>4.45</v>
      </c>
    </row>
    <row r="253" spans="1:24" x14ac:dyDescent="0.25">
      <c r="A253" s="194" t="s">
        <v>922</v>
      </c>
      <c r="B253" s="200">
        <v>2.4375</v>
      </c>
      <c r="C253" s="200">
        <v>2.7124999999999999</v>
      </c>
      <c r="D253" s="200">
        <f t="shared" si="14"/>
        <v>3.0138888888888888</v>
      </c>
      <c r="E253" s="200">
        <f t="shared" si="14"/>
        <v>3.3487654320987654</v>
      </c>
      <c r="F253" s="200">
        <f t="shared" si="14"/>
        <v>3.7208504801097391</v>
      </c>
      <c r="G253" s="200">
        <f t="shared" si="14"/>
        <v>4.134278311233043</v>
      </c>
      <c r="H253" s="200">
        <f t="shared" si="15"/>
        <v>4.5936425680367146</v>
      </c>
      <c r="I253" s="200">
        <f t="shared" si="15"/>
        <v>5.104047297818572</v>
      </c>
      <c r="J253" s="11">
        <v>1.98</v>
      </c>
      <c r="K253" s="200">
        <f t="shared" si="16"/>
        <v>2.1999999999999997</v>
      </c>
      <c r="L253" s="11">
        <v>3.06</v>
      </c>
      <c r="M253" s="200">
        <f t="shared" si="17"/>
        <v>3.2210526315789476</v>
      </c>
      <c r="N253" s="200">
        <f t="shared" si="17"/>
        <v>3.390581717451524</v>
      </c>
      <c r="O253" s="11">
        <v>3.09</v>
      </c>
      <c r="P253" s="11">
        <v>3.37</v>
      </c>
      <c r="Q253" s="11">
        <v>4.1500000000000004</v>
      </c>
      <c r="R253" s="11">
        <v>4.5199999999999996</v>
      </c>
      <c r="S253" s="11">
        <v>4.51</v>
      </c>
      <c r="T253" s="11">
        <v>5.29</v>
      </c>
      <c r="U253" s="11">
        <v>2.64</v>
      </c>
      <c r="V253" s="11">
        <v>2.74</v>
      </c>
      <c r="W253" s="11">
        <v>5.62</v>
      </c>
      <c r="X253" s="11">
        <v>4.5999999999999996</v>
      </c>
    </row>
    <row r="254" spans="1:24" x14ac:dyDescent="0.25">
      <c r="A254" s="194" t="s">
        <v>924</v>
      </c>
      <c r="B254" s="200">
        <v>2.5249999999999999</v>
      </c>
      <c r="C254" s="200">
        <v>2.8000000000000003</v>
      </c>
      <c r="D254" s="200">
        <f t="shared" si="14"/>
        <v>3.1111111111111112</v>
      </c>
      <c r="E254" s="200">
        <f t="shared" si="14"/>
        <v>3.4567901234567899</v>
      </c>
      <c r="F254" s="200">
        <f t="shared" si="14"/>
        <v>3.8408779149519887</v>
      </c>
      <c r="G254" s="200">
        <f t="shared" si="14"/>
        <v>4.2676421277244314</v>
      </c>
      <c r="H254" s="200">
        <f t="shared" si="15"/>
        <v>4.7418245863604795</v>
      </c>
      <c r="I254" s="200">
        <f t="shared" si="15"/>
        <v>5.268693984844977</v>
      </c>
      <c r="J254" s="11">
        <v>2.04</v>
      </c>
      <c r="K254" s="200">
        <f t="shared" si="16"/>
        <v>2.2666666666666666</v>
      </c>
      <c r="L254" s="11">
        <v>3.16</v>
      </c>
      <c r="M254" s="200">
        <f t="shared" si="17"/>
        <v>3.3263157894736843</v>
      </c>
      <c r="N254" s="200">
        <f t="shared" si="17"/>
        <v>3.5013850415512469</v>
      </c>
      <c r="O254" s="11">
        <v>3.2</v>
      </c>
      <c r="P254" s="11">
        <v>3.47</v>
      </c>
      <c r="Q254" s="11">
        <v>4.28</v>
      </c>
      <c r="R254" s="11">
        <v>4.68</v>
      </c>
      <c r="S254" s="11">
        <v>4.67</v>
      </c>
      <c r="T254" s="11">
        <v>5.46</v>
      </c>
      <c r="U254" s="11">
        <v>2.73</v>
      </c>
      <c r="V254" s="11">
        <v>2.83</v>
      </c>
      <c r="W254" s="11">
        <v>5.8</v>
      </c>
      <c r="X254" s="11">
        <v>4.75</v>
      </c>
    </row>
    <row r="255" spans="1:24" x14ac:dyDescent="0.25">
      <c r="A255" s="194" t="s">
        <v>926</v>
      </c>
      <c r="B255" s="200">
        <v>2.6</v>
      </c>
      <c r="C255" s="200">
        <v>2.8874999999999997</v>
      </c>
      <c r="D255" s="200">
        <f t="shared" si="14"/>
        <v>3.208333333333333</v>
      </c>
      <c r="E255" s="200">
        <f t="shared" si="14"/>
        <v>3.5648148148148144</v>
      </c>
      <c r="F255" s="200">
        <f t="shared" si="14"/>
        <v>3.9609053497942384</v>
      </c>
      <c r="G255" s="200">
        <f t="shared" si="14"/>
        <v>4.4010059442158207</v>
      </c>
      <c r="H255" s="200">
        <f t="shared" si="15"/>
        <v>4.8900066046842454</v>
      </c>
      <c r="I255" s="200">
        <f t="shared" si="15"/>
        <v>5.4333406718713837</v>
      </c>
      <c r="J255" s="11">
        <v>2.11</v>
      </c>
      <c r="K255" s="200">
        <f t="shared" si="16"/>
        <v>2.3444444444444441</v>
      </c>
      <c r="L255" s="11">
        <v>3.25</v>
      </c>
      <c r="M255" s="200">
        <f t="shared" si="17"/>
        <v>3.4210526315789473</v>
      </c>
      <c r="N255" s="200">
        <f t="shared" si="17"/>
        <v>3.6011080332409975</v>
      </c>
      <c r="O255" s="11">
        <v>3.3</v>
      </c>
      <c r="P255" s="11">
        <v>3.59</v>
      </c>
      <c r="Q255" s="11">
        <v>4.42</v>
      </c>
      <c r="R255" s="11">
        <v>4.82</v>
      </c>
      <c r="S255" s="11">
        <v>4.8099999999999996</v>
      </c>
      <c r="T255" s="11">
        <v>5.64</v>
      </c>
      <c r="U255" s="11">
        <v>2.81</v>
      </c>
      <c r="V255" s="11">
        <v>2.93</v>
      </c>
      <c r="W255" s="11">
        <v>5.98</v>
      </c>
      <c r="X255" s="11">
        <v>4.9000000000000004</v>
      </c>
    </row>
    <row r="256" spans="1:24" x14ac:dyDescent="0.25">
      <c r="A256" s="194" t="s">
        <v>928</v>
      </c>
      <c r="B256" s="200">
        <v>2.6874999999999996</v>
      </c>
      <c r="C256" s="200">
        <v>2.9749999999999996</v>
      </c>
      <c r="D256" s="200">
        <f t="shared" si="14"/>
        <v>3.3055555555555549</v>
      </c>
      <c r="E256" s="200">
        <f t="shared" si="14"/>
        <v>3.6728395061728385</v>
      </c>
      <c r="F256" s="200">
        <f t="shared" si="14"/>
        <v>4.0809327846364871</v>
      </c>
      <c r="G256" s="200">
        <f t="shared" si="14"/>
        <v>4.5343697607072082</v>
      </c>
      <c r="H256" s="200">
        <f t="shared" si="15"/>
        <v>5.0381886230080086</v>
      </c>
      <c r="I256" s="200">
        <f t="shared" si="15"/>
        <v>5.5979873588977869</v>
      </c>
      <c r="J256" s="11">
        <v>2.17</v>
      </c>
      <c r="K256" s="200">
        <f t="shared" si="16"/>
        <v>2.411111111111111</v>
      </c>
      <c r="L256" s="11">
        <v>3.35</v>
      </c>
      <c r="M256" s="200">
        <f t="shared" si="17"/>
        <v>3.5263157894736845</v>
      </c>
      <c r="N256" s="200">
        <f t="shared" si="17"/>
        <v>3.7119113573407208</v>
      </c>
      <c r="O256" s="11">
        <v>3.41</v>
      </c>
      <c r="P256" s="11">
        <v>3.71</v>
      </c>
      <c r="Q256" s="11">
        <v>4.5599999999999996</v>
      </c>
      <c r="R256" s="11">
        <v>4.9800000000000004</v>
      </c>
      <c r="S256" s="11">
        <v>4.97</v>
      </c>
      <c r="T256" s="11">
        <v>5.81</v>
      </c>
      <c r="U256" s="11">
        <v>2.9</v>
      </c>
      <c r="V256" s="11">
        <v>3.02</v>
      </c>
      <c r="W256" s="11">
        <v>6.18</v>
      </c>
      <c r="X256" s="11">
        <v>5.0599999999999996</v>
      </c>
    </row>
    <row r="257" spans="1:24" x14ac:dyDescent="0.25">
      <c r="A257" s="194" t="s">
        <v>929</v>
      </c>
      <c r="B257" s="200">
        <v>2.7624999999999997</v>
      </c>
      <c r="C257" s="200">
        <v>3.0749999999999997</v>
      </c>
      <c r="D257" s="200">
        <f t="shared" si="14"/>
        <v>3.4166666666666661</v>
      </c>
      <c r="E257" s="200">
        <f t="shared" si="14"/>
        <v>3.7962962962962954</v>
      </c>
      <c r="F257" s="200">
        <f t="shared" si="14"/>
        <v>4.2181069958847726</v>
      </c>
      <c r="G257" s="200">
        <f t="shared" si="14"/>
        <v>4.6867855509830809</v>
      </c>
      <c r="H257" s="200">
        <f t="shared" si="15"/>
        <v>5.2075395010923122</v>
      </c>
      <c r="I257" s="200">
        <f t="shared" si="15"/>
        <v>5.7861550012136798</v>
      </c>
      <c r="J257" s="11">
        <v>2.2400000000000002</v>
      </c>
      <c r="K257" s="200">
        <f t="shared" si="16"/>
        <v>2.4888888888888889</v>
      </c>
      <c r="L257" s="11">
        <v>3.46</v>
      </c>
      <c r="M257" s="200">
        <f t="shared" si="17"/>
        <v>3.642105263157895</v>
      </c>
      <c r="N257" s="200">
        <f t="shared" si="17"/>
        <v>3.8337950138504158</v>
      </c>
      <c r="O257" s="11">
        <v>3.51</v>
      </c>
      <c r="P257" s="11">
        <v>3.81</v>
      </c>
      <c r="Q257" s="11">
        <v>4.6900000000000004</v>
      </c>
      <c r="R257" s="11">
        <v>5.14</v>
      </c>
      <c r="S257" s="11">
        <v>5.1100000000000003</v>
      </c>
      <c r="T257" s="11">
        <v>5.99</v>
      </c>
      <c r="U257" s="11">
        <v>2.99</v>
      </c>
      <c r="V257" s="11">
        <v>3.11</v>
      </c>
      <c r="W257" s="11">
        <v>6.36</v>
      </c>
      <c r="X257" s="11">
        <v>5.21</v>
      </c>
    </row>
    <row r="258" spans="1:24" x14ac:dyDescent="0.25">
      <c r="A258" s="194" t="s">
        <v>931</v>
      </c>
      <c r="B258" s="200">
        <v>2.8499999999999996</v>
      </c>
      <c r="C258" s="200">
        <v>3.15</v>
      </c>
      <c r="D258" s="200">
        <f t="shared" si="14"/>
        <v>3.5</v>
      </c>
      <c r="E258" s="200">
        <f t="shared" si="14"/>
        <v>3.8888888888888888</v>
      </c>
      <c r="F258" s="200">
        <f t="shared" si="14"/>
        <v>4.3209876543209873</v>
      </c>
      <c r="G258" s="200">
        <f t="shared" si="14"/>
        <v>4.8010973936899859</v>
      </c>
      <c r="H258" s="200">
        <f t="shared" si="15"/>
        <v>5.3345526596555395</v>
      </c>
      <c r="I258" s="200">
        <f t="shared" si="15"/>
        <v>5.9272807329505994</v>
      </c>
      <c r="J258" s="11">
        <v>2.2999999999999998</v>
      </c>
      <c r="K258" s="200">
        <f t="shared" si="16"/>
        <v>2.5555555555555554</v>
      </c>
      <c r="L258" s="11">
        <v>3.56</v>
      </c>
      <c r="M258" s="200">
        <f t="shared" si="17"/>
        <v>3.7473684210526317</v>
      </c>
      <c r="N258" s="200">
        <f t="shared" si="17"/>
        <v>3.9445983379501386</v>
      </c>
      <c r="O258" s="11">
        <v>3.61</v>
      </c>
      <c r="P258" s="11">
        <v>3.93</v>
      </c>
      <c r="Q258" s="11">
        <v>4.84</v>
      </c>
      <c r="R258" s="11">
        <v>5.28</v>
      </c>
      <c r="S258" s="11">
        <v>5.27</v>
      </c>
      <c r="T258" s="11">
        <v>6.16</v>
      </c>
      <c r="U258" s="11">
        <v>3.07</v>
      </c>
      <c r="V258" s="11">
        <v>3.2</v>
      </c>
      <c r="W258" s="11">
        <v>6.54</v>
      </c>
      <c r="X258" s="11">
        <v>5.37</v>
      </c>
    </row>
    <row r="259" spans="1:24" x14ac:dyDescent="0.25">
      <c r="A259" s="194" t="s">
        <v>933</v>
      </c>
      <c r="B259" s="200">
        <v>2.9249999999999998</v>
      </c>
      <c r="C259" s="200">
        <v>3.25</v>
      </c>
      <c r="D259" s="200">
        <f t="shared" si="14"/>
        <v>3.6111111111111112</v>
      </c>
      <c r="E259" s="200">
        <f t="shared" si="14"/>
        <v>4.0123456790123457</v>
      </c>
      <c r="F259" s="200">
        <f t="shared" si="14"/>
        <v>4.4581618655692727</v>
      </c>
      <c r="G259" s="200">
        <f t="shared" si="14"/>
        <v>4.9535131839658586</v>
      </c>
      <c r="H259" s="200">
        <f t="shared" si="15"/>
        <v>5.5039035377398431</v>
      </c>
      <c r="I259" s="200">
        <f t="shared" si="15"/>
        <v>6.1154483752664923</v>
      </c>
      <c r="J259" s="11">
        <v>2.37</v>
      </c>
      <c r="K259" s="200">
        <f t="shared" si="16"/>
        <v>2.6333333333333333</v>
      </c>
      <c r="L259" s="11">
        <v>3.67</v>
      </c>
      <c r="M259" s="200">
        <f t="shared" si="17"/>
        <v>3.8631578947368421</v>
      </c>
      <c r="N259" s="200">
        <f t="shared" si="17"/>
        <v>4.066481994459834</v>
      </c>
      <c r="O259" s="11">
        <v>3.72</v>
      </c>
      <c r="P259" s="11">
        <v>4.03</v>
      </c>
      <c r="Q259" s="11">
        <v>4.9800000000000004</v>
      </c>
      <c r="R259" s="11">
        <v>5.43</v>
      </c>
      <c r="S259" s="11">
        <v>5.41</v>
      </c>
      <c r="T259" s="11">
        <v>6.34</v>
      </c>
      <c r="U259" s="11">
        <v>3.16</v>
      </c>
      <c r="V259" s="11">
        <v>3.29</v>
      </c>
      <c r="W259" s="11">
        <v>6.73</v>
      </c>
      <c r="X259" s="11">
        <v>5.51</v>
      </c>
    </row>
    <row r="260" spans="1:24" x14ac:dyDescent="0.25">
      <c r="A260" s="194" t="s">
        <v>935</v>
      </c>
      <c r="B260" s="200">
        <v>3.0125000000000002</v>
      </c>
      <c r="C260" s="200">
        <v>3.3374999999999999</v>
      </c>
      <c r="D260" s="200">
        <f t="shared" si="14"/>
        <v>3.708333333333333</v>
      </c>
      <c r="E260" s="200">
        <f t="shared" si="14"/>
        <v>4.1203703703703702</v>
      </c>
      <c r="F260" s="200">
        <f t="shared" si="14"/>
        <v>4.5781893004115224</v>
      </c>
      <c r="G260" s="200">
        <f t="shared" si="14"/>
        <v>5.086877000457247</v>
      </c>
      <c r="H260" s="200">
        <f t="shared" si="15"/>
        <v>5.6520855560636081</v>
      </c>
      <c r="I260" s="200">
        <f t="shared" si="15"/>
        <v>6.2800950622928973</v>
      </c>
      <c r="J260" s="11">
        <v>2.4300000000000002</v>
      </c>
      <c r="K260" s="200">
        <f t="shared" si="16"/>
        <v>2.7</v>
      </c>
      <c r="L260" s="11">
        <v>3.76</v>
      </c>
      <c r="M260" s="200">
        <f t="shared" si="17"/>
        <v>3.9578947368421051</v>
      </c>
      <c r="N260" s="200">
        <f t="shared" si="17"/>
        <v>4.1662049861495847</v>
      </c>
      <c r="O260" s="11">
        <v>3.82</v>
      </c>
      <c r="P260" s="11">
        <v>4.1500000000000004</v>
      </c>
      <c r="Q260" s="11">
        <v>5.1100000000000003</v>
      </c>
      <c r="R260" s="11">
        <v>5.58</v>
      </c>
      <c r="S260" s="11">
        <v>5.56</v>
      </c>
      <c r="T260" s="11">
        <v>6.51</v>
      </c>
      <c r="U260" s="11">
        <v>3.25</v>
      </c>
      <c r="V260" s="11">
        <v>3.38</v>
      </c>
      <c r="W260" s="11">
        <v>6.92</v>
      </c>
      <c r="X260" s="11">
        <v>5.67</v>
      </c>
    </row>
    <row r="261" spans="1:24" x14ac:dyDescent="0.25">
      <c r="A261" s="194" t="s">
        <v>937</v>
      </c>
      <c r="B261" s="200">
        <v>3.0874999999999999</v>
      </c>
      <c r="C261" s="200">
        <v>3.4250000000000003</v>
      </c>
      <c r="D261" s="200">
        <f t="shared" si="14"/>
        <v>3.8055555555555558</v>
      </c>
      <c r="E261" s="200">
        <f t="shared" si="14"/>
        <v>4.2283950617283956</v>
      </c>
      <c r="F261" s="200">
        <f t="shared" si="14"/>
        <v>4.6982167352537729</v>
      </c>
      <c r="G261" s="200">
        <f t="shared" ref="G261:I324" si="18">F261/0.9</f>
        <v>5.2202408169486363</v>
      </c>
      <c r="H261" s="200">
        <f t="shared" si="15"/>
        <v>5.8002675743873739</v>
      </c>
      <c r="I261" s="200">
        <f t="shared" si="15"/>
        <v>6.444741749319304</v>
      </c>
      <c r="J261" s="11">
        <v>2.5</v>
      </c>
      <c r="K261" s="200">
        <f t="shared" si="16"/>
        <v>2.7777777777777777</v>
      </c>
      <c r="L261" s="11">
        <v>3.86</v>
      </c>
      <c r="M261" s="200">
        <f t="shared" si="17"/>
        <v>4.0631578947368423</v>
      </c>
      <c r="N261" s="200">
        <f t="shared" si="17"/>
        <v>4.2770083102493075</v>
      </c>
      <c r="O261" s="11">
        <v>3.93</v>
      </c>
      <c r="P261" s="11">
        <v>4.26</v>
      </c>
      <c r="Q261" s="11">
        <v>5.25</v>
      </c>
      <c r="R261" s="11">
        <v>5.73</v>
      </c>
      <c r="S261" s="11">
        <v>5.72</v>
      </c>
      <c r="T261" s="11">
        <v>6.7</v>
      </c>
      <c r="U261" s="11">
        <v>3.34</v>
      </c>
      <c r="V261" s="11">
        <v>3.47</v>
      </c>
      <c r="W261" s="11">
        <v>7.11</v>
      </c>
      <c r="X261" s="11">
        <v>5.82</v>
      </c>
    </row>
    <row r="262" spans="1:24" x14ac:dyDescent="0.25">
      <c r="A262" s="194" t="s">
        <v>939</v>
      </c>
      <c r="B262" s="200">
        <v>3.1749999999999998</v>
      </c>
      <c r="C262" s="200">
        <v>3.5124999999999997</v>
      </c>
      <c r="D262" s="200">
        <f t="shared" ref="D262:I325" si="19">C262/0.9</f>
        <v>3.9027777777777772</v>
      </c>
      <c r="E262" s="200">
        <f t="shared" si="19"/>
        <v>4.3364197530864192</v>
      </c>
      <c r="F262" s="200">
        <f t="shared" si="19"/>
        <v>4.8182441700960217</v>
      </c>
      <c r="G262" s="200">
        <f t="shared" si="18"/>
        <v>5.3536046334400238</v>
      </c>
      <c r="H262" s="200">
        <f t="shared" si="18"/>
        <v>5.9484495927111372</v>
      </c>
      <c r="I262" s="200">
        <f t="shared" si="18"/>
        <v>6.6093884363457081</v>
      </c>
      <c r="J262" s="11">
        <v>2.56</v>
      </c>
      <c r="K262" s="200">
        <f t="shared" ref="K262:K325" si="20">J262/0.9</f>
        <v>2.8444444444444446</v>
      </c>
      <c r="L262" s="11">
        <v>3.97</v>
      </c>
      <c r="M262" s="200">
        <f t="shared" si="17"/>
        <v>4.1789473684210527</v>
      </c>
      <c r="N262" s="200">
        <f t="shared" si="17"/>
        <v>4.3988919667590034</v>
      </c>
      <c r="O262" s="11">
        <v>4.03</v>
      </c>
      <c r="P262" s="11">
        <v>4.37</v>
      </c>
      <c r="Q262" s="11">
        <v>5.38</v>
      </c>
      <c r="R262" s="11">
        <v>5.89</v>
      </c>
      <c r="S262" s="11">
        <v>5.86</v>
      </c>
      <c r="T262" s="11">
        <v>6.86</v>
      </c>
      <c r="U262" s="11">
        <v>3.42</v>
      </c>
      <c r="V262" s="11">
        <v>3.56</v>
      </c>
      <c r="W262" s="11">
        <v>7.29</v>
      </c>
      <c r="X262" s="11">
        <v>5.98</v>
      </c>
    </row>
    <row r="263" spans="1:24" x14ac:dyDescent="0.25">
      <c r="A263" s="194" t="s">
        <v>941</v>
      </c>
      <c r="B263" s="200">
        <v>3.25</v>
      </c>
      <c r="C263" s="200">
        <v>3.6124999999999998</v>
      </c>
      <c r="D263" s="200">
        <f t="shared" si="19"/>
        <v>4.0138888888888884</v>
      </c>
      <c r="E263" s="200">
        <f t="shared" si="19"/>
        <v>4.4598765432098757</v>
      </c>
      <c r="F263" s="200">
        <f t="shared" si="19"/>
        <v>4.9554183813443062</v>
      </c>
      <c r="G263" s="200">
        <f t="shared" si="18"/>
        <v>5.5060204237158956</v>
      </c>
      <c r="H263" s="200">
        <f t="shared" si="18"/>
        <v>6.117800470795439</v>
      </c>
      <c r="I263" s="200">
        <f t="shared" si="18"/>
        <v>6.7975560786615983</v>
      </c>
      <c r="J263" s="11">
        <v>2.63</v>
      </c>
      <c r="K263" s="200">
        <f t="shared" si="20"/>
        <v>2.9222222222222221</v>
      </c>
      <c r="L263" s="11">
        <v>4.07</v>
      </c>
      <c r="M263" s="200">
        <f t="shared" ref="M263:N326" si="21">L263/0.95</f>
        <v>4.2842105263157899</v>
      </c>
      <c r="N263" s="200">
        <f t="shared" si="21"/>
        <v>4.5096952908587262</v>
      </c>
      <c r="O263" s="11">
        <v>4.13</v>
      </c>
      <c r="P263" s="11">
        <v>4.49</v>
      </c>
      <c r="Q263" s="11">
        <v>5.53</v>
      </c>
      <c r="R263" s="11">
        <v>6.03</v>
      </c>
      <c r="S263" s="11">
        <v>6.02</v>
      </c>
      <c r="T263" s="11">
        <v>7.05</v>
      </c>
      <c r="U263" s="11">
        <v>3.51</v>
      </c>
      <c r="V263" s="11">
        <v>3.65</v>
      </c>
      <c r="W263" s="11">
        <v>7.48</v>
      </c>
      <c r="X263" s="11">
        <v>6.12</v>
      </c>
    </row>
    <row r="264" spans="1:24" x14ac:dyDescent="0.25">
      <c r="A264" s="194" t="s">
        <v>943</v>
      </c>
      <c r="B264" s="200">
        <v>3.3374999999999999</v>
      </c>
      <c r="C264" s="200">
        <v>3.6999999999999997</v>
      </c>
      <c r="D264" s="200">
        <f t="shared" si="19"/>
        <v>4.1111111111111107</v>
      </c>
      <c r="E264" s="200">
        <f t="shared" si="19"/>
        <v>4.5679012345679011</v>
      </c>
      <c r="F264" s="200">
        <f t="shared" si="19"/>
        <v>5.0754458161865568</v>
      </c>
      <c r="G264" s="200">
        <f t="shared" si="18"/>
        <v>5.6393842402072849</v>
      </c>
      <c r="H264" s="200">
        <f t="shared" si="18"/>
        <v>6.2659824891192049</v>
      </c>
      <c r="I264" s="200">
        <f t="shared" si="18"/>
        <v>6.962202765688005</v>
      </c>
      <c r="J264" s="11">
        <v>2.69</v>
      </c>
      <c r="K264" s="200">
        <f t="shared" si="20"/>
        <v>2.9888888888888889</v>
      </c>
      <c r="L264" s="11">
        <v>4.17</v>
      </c>
      <c r="M264" s="200">
        <f t="shared" si="21"/>
        <v>4.3894736842105262</v>
      </c>
      <c r="N264" s="200">
        <f t="shared" si="21"/>
        <v>4.620498614958449</v>
      </c>
      <c r="O264" s="11">
        <v>4.24</v>
      </c>
      <c r="P264" s="11">
        <v>4.59</v>
      </c>
      <c r="Q264" s="11">
        <v>5.67</v>
      </c>
      <c r="R264" s="11">
        <v>6.19</v>
      </c>
      <c r="S264" s="11">
        <v>6.16</v>
      </c>
      <c r="T264" s="11">
        <v>7.22</v>
      </c>
      <c r="U264" s="11">
        <v>3.6</v>
      </c>
      <c r="V264" s="11">
        <v>3.74</v>
      </c>
      <c r="W264" s="11">
        <v>7.67</v>
      </c>
      <c r="X264" s="11">
        <v>6.28</v>
      </c>
    </row>
    <row r="265" spans="1:24" x14ac:dyDescent="0.25">
      <c r="A265" s="194" t="s">
        <v>944</v>
      </c>
      <c r="B265" s="200">
        <v>3.4124999999999996</v>
      </c>
      <c r="C265" s="200">
        <v>3.7874999999999996</v>
      </c>
      <c r="D265" s="200">
        <f t="shared" si="19"/>
        <v>4.208333333333333</v>
      </c>
      <c r="E265" s="200">
        <f t="shared" si="19"/>
        <v>4.6759259259259256</v>
      </c>
      <c r="F265" s="200">
        <f t="shared" si="19"/>
        <v>5.1954732510288064</v>
      </c>
      <c r="G265" s="200">
        <f t="shared" si="18"/>
        <v>5.7727480566986733</v>
      </c>
      <c r="H265" s="200">
        <f t="shared" si="18"/>
        <v>6.4141645074429698</v>
      </c>
      <c r="I265" s="200">
        <f t="shared" si="18"/>
        <v>7.1268494527144108</v>
      </c>
      <c r="J265" s="11">
        <v>2.76</v>
      </c>
      <c r="K265" s="200">
        <f t="shared" si="20"/>
        <v>3.0666666666666664</v>
      </c>
      <c r="L265" s="11">
        <v>4.26</v>
      </c>
      <c r="M265" s="200">
        <f t="shared" si="21"/>
        <v>4.4842105263157892</v>
      </c>
      <c r="N265" s="200">
        <f t="shared" si="21"/>
        <v>4.7202216066481997</v>
      </c>
      <c r="O265" s="11">
        <v>4.34</v>
      </c>
      <c r="P265" s="11">
        <v>4.71</v>
      </c>
      <c r="Q265" s="11">
        <v>5.8</v>
      </c>
      <c r="R265" s="11">
        <v>6.33</v>
      </c>
      <c r="S265" s="11">
        <v>6.32</v>
      </c>
      <c r="T265" s="11">
        <v>7.4</v>
      </c>
      <c r="U265" s="11">
        <v>3.69</v>
      </c>
      <c r="V265" s="11">
        <v>3.84</v>
      </c>
      <c r="W265" s="11">
        <v>7.85</v>
      </c>
      <c r="X265" s="11">
        <v>6.44</v>
      </c>
    </row>
    <row r="266" spans="1:24" x14ac:dyDescent="0.25">
      <c r="A266" s="194" t="s">
        <v>945</v>
      </c>
      <c r="B266" s="200">
        <v>3.4999999999999996</v>
      </c>
      <c r="C266" s="200">
        <v>3.8874999999999997</v>
      </c>
      <c r="D266" s="200">
        <f t="shared" si="19"/>
        <v>4.3194444444444438</v>
      </c>
      <c r="E266" s="200">
        <f t="shared" si="19"/>
        <v>4.799382716049382</v>
      </c>
      <c r="F266" s="200">
        <f t="shared" si="19"/>
        <v>5.332647462277091</v>
      </c>
      <c r="G266" s="200">
        <f t="shared" si="18"/>
        <v>5.9251638469745451</v>
      </c>
      <c r="H266" s="200">
        <f t="shared" si="18"/>
        <v>6.5835153855272726</v>
      </c>
      <c r="I266" s="200">
        <f t="shared" si="18"/>
        <v>7.3150170950303028</v>
      </c>
      <c r="J266" s="11">
        <v>2.82</v>
      </c>
      <c r="K266" s="200">
        <f t="shared" si="20"/>
        <v>3.1333333333333329</v>
      </c>
      <c r="L266" s="11">
        <v>4.37</v>
      </c>
      <c r="M266" s="200">
        <f t="shared" si="21"/>
        <v>4.6000000000000005</v>
      </c>
      <c r="N266" s="200">
        <f t="shared" si="21"/>
        <v>4.8421052631578956</v>
      </c>
      <c r="O266" s="11">
        <v>4.43</v>
      </c>
      <c r="P266" s="11">
        <v>4.82</v>
      </c>
      <c r="Q266" s="11">
        <v>5.94</v>
      </c>
      <c r="R266" s="11">
        <v>6.49</v>
      </c>
      <c r="S266" s="11">
        <v>6.46</v>
      </c>
      <c r="T266" s="11">
        <v>7.58</v>
      </c>
      <c r="U266" s="11">
        <v>3.77</v>
      </c>
      <c r="V266" s="11">
        <v>3.93</v>
      </c>
      <c r="W266" s="11">
        <v>8.0299999999999994</v>
      </c>
      <c r="X266" s="11">
        <v>6.59</v>
      </c>
    </row>
    <row r="267" spans="1:24" x14ac:dyDescent="0.25">
      <c r="A267" s="194" t="s">
        <v>946</v>
      </c>
      <c r="B267" s="200">
        <v>3.5749999999999997</v>
      </c>
      <c r="C267" s="200">
        <v>3.9624999999999999</v>
      </c>
      <c r="D267" s="200">
        <f t="shared" si="19"/>
        <v>4.4027777777777777</v>
      </c>
      <c r="E267" s="200">
        <f t="shared" si="19"/>
        <v>4.8919753086419755</v>
      </c>
      <c r="F267" s="200">
        <f t="shared" si="19"/>
        <v>5.4355281207133057</v>
      </c>
      <c r="G267" s="200">
        <f t="shared" si="18"/>
        <v>6.039475689681451</v>
      </c>
      <c r="H267" s="200">
        <f t="shared" si="18"/>
        <v>6.7105285440905007</v>
      </c>
      <c r="I267" s="200">
        <f t="shared" si="18"/>
        <v>7.4561428267672225</v>
      </c>
      <c r="J267" s="11">
        <v>2.89</v>
      </c>
      <c r="K267" s="200">
        <f t="shared" si="20"/>
        <v>3.2111111111111112</v>
      </c>
      <c r="L267" s="11">
        <v>4.47</v>
      </c>
      <c r="M267" s="200">
        <f t="shared" si="21"/>
        <v>4.7052631578947368</v>
      </c>
      <c r="N267" s="200">
        <f t="shared" si="21"/>
        <v>4.9529085872576175</v>
      </c>
      <c r="O267" s="11">
        <v>4.54</v>
      </c>
      <c r="P267" s="11">
        <v>4.93</v>
      </c>
      <c r="Q267" s="11">
        <v>6.07</v>
      </c>
      <c r="R267" s="11">
        <v>6.64</v>
      </c>
      <c r="S267" s="11">
        <v>6.62</v>
      </c>
      <c r="T267" s="11">
        <v>7.75</v>
      </c>
      <c r="U267" s="11">
        <v>3.86</v>
      </c>
      <c r="V267" s="11">
        <v>4.0199999999999996</v>
      </c>
      <c r="W267" s="11">
        <v>8.23</v>
      </c>
      <c r="X267" s="11">
        <v>6.73</v>
      </c>
    </row>
    <row r="268" spans="1:24" x14ac:dyDescent="0.25">
      <c r="A268" s="194" t="s">
        <v>948</v>
      </c>
      <c r="B268" s="200">
        <v>3.6625000000000001</v>
      </c>
      <c r="C268" s="200">
        <v>4.0625</v>
      </c>
      <c r="D268" s="200">
        <f t="shared" si="19"/>
        <v>4.5138888888888884</v>
      </c>
      <c r="E268" s="200">
        <f t="shared" si="19"/>
        <v>5.0154320987654311</v>
      </c>
      <c r="F268" s="200">
        <f t="shared" si="19"/>
        <v>5.5727023319615903</v>
      </c>
      <c r="G268" s="200">
        <f t="shared" si="18"/>
        <v>6.1918914799573219</v>
      </c>
      <c r="H268" s="200">
        <f t="shared" si="18"/>
        <v>6.8798794221748016</v>
      </c>
      <c r="I268" s="200">
        <f t="shared" si="18"/>
        <v>7.6443104690831127</v>
      </c>
      <c r="J268" s="11">
        <v>2.96</v>
      </c>
      <c r="K268" s="200">
        <f t="shared" si="20"/>
        <v>3.2888888888888888</v>
      </c>
      <c r="L268" s="11">
        <v>4.58</v>
      </c>
      <c r="M268" s="200">
        <f t="shared" si="21"/>
        <v>4.8210526315789473</v>
      </c>
      <c r="N268" s="200">
        <f t="shared" si="21"/>
        <v>5.0747922437673134</v>
      </c>
      <c r="O268" s="11">
        <v>4.6399999999999997</v>
      </c>
      <c r="P268" s="11">
        <v>5.04</v>
      </c>
      <c r="Q268" s="11">
        <v>6.21</v>
      </c>
      <c r="R268" s="11">
        <v>6.79</v>
      </c>
      <c r="S268" s="11">
        <v>6.76</v>
      </c>
      <c r="T268" s="11">
        <v>7.93</v>
      </c>
      <c r="U268" s="11">
        <v>3.95</v>
      </c>
      <c r="V268" s="11">
        <v>4.1100000000000003</v>
      </c>
      <c r="W268" s="11">
        <v>8.41</v>
      </c>
      <c r="X268" s="11">
        <v>6.89</v>
      </c>
    </row>
    <row r="269" spans="1:24" x14ac:dyDescent="0.25">
      <c r="A269" s="194" t="s">
        <v>950</v>
      </c>
      <c r="B269" s="200">
        <v>3.7375000000000003</v>
      </c>
      <c r="C269" s="200">
        <v>4.1499999999999995</v>
      </c>
      <c r="D269" s="200">
        <f t="shared" si="19"/>
        <v>4.6111111111111107</v>
      </c>
      <c r="E269" s="200">
        <f t="shared" si="19"/>
        <v>5.1234567901234565</v>
      </c>
      <c r="F269" s="200">
        <f t="shared" si="19"/>
        <v>5.6927297668038408</v>
      </c>
      <c r="G269" s="200">
        <f t="shared" si="18"/>
        <v>6.3252552964487121</v>
      </c>
      <c r="H269" s="200">
        <f t="shared" si="18"/>
        <v>7.0280614404985684</v>
      </c>
      <c r="I269" s="200">
        <f t="shared" si="18"/>
        <v>7.8089571561095203</v>
      </c>
      <c r="J269" s="11">
        <v>3.03</v>
      </c>
      <c r="K269" s="200">
        <f t="shared" si="20"/>
        <v>3.3666666666666663</v>
      </c>
      <c r="L269" s="11">
        <v>4.68</v>
      </c>
      <c r="M269" s="200">
        <f t="shared" si="21"/>
        <v>4.9263157894736844</v>
      </c>
      <c r="N269" s="200">
        <f t="shared" si="21"/>
        <v>5.1855955678670362</v>
      </c>
      <c r="O269" s="11">
        <v>4.75</v>
      </c>
      <c r="P269" s="11">
        <v>5.15</v>
      </c>
      <c r="Q269" s="11">
        <v>6.36</v>
      </c>
      <c r="R269" s="11">
        <v>6.94</v>
      </c>
      <c r="S269" s="11">
        <v>6.92</v>
      </c>
      <c r="T269" s="11">
        <v>8.1</v>
      </c>
      <c r="U269" s="11">
        <v>4.04</v>
      </c>
      <c r="V269" s="11">
        <v>4.2</v>
      </c>
      <c r="W269" s="11">
        <v>8.59</v>
      </c>
      <c r="X269" s="11">
        <v>7.05</v>
      </c>
    </row>
    <row r="270" spans="1:24" x14ac:dyDescent="0.25">
      <c r="A270" s="194" t="s">
        <v>952</v>
      </c>
      <c r="B270" s="200">
        <v>3.8249999999999997</v>
      </c>
      <c r="C270" s="200">
        <v>4.2374999999999998</v>
      </c>
      <c r="D270" s="200">
        <f t="shared" si="19"/>
        <v>4.708333333333333</v>
      </c>
      <c r="E270" s="200">
        <f t="shared" si="19"/>
        <v>5.231481481481481</v>
      </c>
      <c r="F270" s="200">
        <f t="shared" si="19"/>
        <v>5.8127572016460896</v>
      </c>
      <c r="G270" s="200">
        <f t="shared" si="18"/>
        <v>6.4586191129400996</v>
      </c>
      <c r="H270" s="200">
        <f t="shared" si="18"/>
        <v>7.1762434588223325</v>
      </c>
      <c r="I270" s="200">
        <f t="shared" si="18"/>
        <v>7.9736038431359244</v>
      </c>
      <c r="J270" s="11">
        <v>3.09</v>
      </c>
      <c r="K270" s="200">
        <f t="shared" si="20"/>
        <v>3.4333333333333331</v>
      </c>
      <c r="L270" s="11">
        <v>4.7699999999999996</v>
      </c>
      <c r="M270" s="200">
        <f t="shared" si="21"/>
        <v>5.0210526315789474</v>
      </c>
      <c r="N270" s="200">
        <f t="shared" si="21"/>
        <v>5.2853185595567869</v>
      </c>
      <c r="O270" s="11">
        <v>4.8499999999999996</v>
      </c>
      <c r="P270" s="11">
        <v>5.27</v>
      </c>
      <c r="Q270" s="11">
        <v>6.49</v>
      </c>
      <c r="R270" s="11">
        <v>7.09</v>
      </c>
      <c r="S270" s="11">
        <v>7.07</v>
      </c>
      <c r="T270" s="11">
        <v>8.2799999999999994</v>
      </c>
      <c r="U270" s="11">
        <v>4.12</v>
      </c>
      <c r="V270" s="11">
        <v>4.29</v>
      </c>
      <c r="W270" s="11">
        <v>8.7899999999999991</v>
      </c>
      <c r="X270" s="11">
        <v>7.2</v>
      </c>
    </row>
    <row r="271" spans="1:24" x14ac:dyDescent="0.25">
      <c r="A271" s="194" t="s">
        <v>953</v>
      </c>
      <c r="B271" s="200">
        <v>3.9</v>
      </c>
      <c r="C271" s="200">
        <v>4.3249999999999993</v>
      </c>
      <c r="D271" s="200">
        <f t="shared" si="19"/>
        <v>4.8055555555555545</v>
      </c>
      <c r="E271" s="200">
        <f t="shared" si="19"/>
        <v>5.3395061728395046</v>
      </c>
      <c r="F271" s="200">
        <f t="shared" si="19"/>
        <v>5.9327846364883383</v>
      </c>
      <c r="G271" s="200">
        <f t="shared" si="18"/>
        <v>6.5919829294314871</v>
      </c>
      <c r="H271" s="200">
        <f t="shared" si="18"/>
        <v>7.3244254771460966</v>
      </c>
      <c r="I271" s="200">
        <f t="shared" si="18"/>
        <v>8.1382505301623294</v>
      </c>
      <c r="J271" s="11">
        <v>3.16</v>
      </c>
      <c r="K271" s="200">
        <f t="shared" si="20"/>
        <v>3.5111111111111111</v>
      </c>
      <c r="L271" s="11">
        <v>4.88</v>
      </c>
      <c r="M271" s="200">
        <f t="shared" si="21"/>
        <v>5.1368421052631579</v>
      </c>
      <c r="N271" s="200">
        <f t="shared" si="21"/>
        <v>5.4072022160664819</v>
      </c>
      <c r="O271" s="11">
        <v>4.95</v>
      </c>
      <c r="P271" s="11">
        <v>5.38</v>
      </c>
      <c r="Q271" s="11">
        <v>6.63</v>
      </c>
      <c r="R271" s="11">
        <v>7.24</v>
      </c>
      <c r="S271" s="11">
        <v>7.22</v>
      </c>
      <c r="T271" s="11">
        <v>8.4499999999999993</v>
      </c>
      <c r="U271" s="11">
        <v>4.21</v>
      </c>
      <c r="V271" s="11">
        <v>4.38</v>
      </c>
      <c r="W271" s="11">
        <v>8.9700000000000006</v>
      </c>
      <c r="X271" s="11">
        <v>7.36</v>
      </c>
    </row>
    <row r="272" spans="1:24" x14ac:dyDescent="0.25">
      <c r="A272" s="194" t="s">
        <v>956</v>
      </c>
      <c r="B272" s="200">
        <v>3.9874999999999998</v>
      </c>
      <c r="C272" s="200">
        <v>4.4249999999999998</v>
      </c>
      <c r="D272" s="200">
        <f t="shared" si="19"/>
        <v>4.9166666666666661</v>
      </c>
      <c r="E272" s="200">
        <f t="shared" si="19"/>
        <v>5.4629629629629619</v>
      </c>
      <c r="F272" s="200">
        <f t="shared" si="19"/>
        <v>6.0699588477366238</v>
      </c>
      <c r="G272" s="200">
        <f t="shared" si="18"/>
        <v>6.7443987197073598</v>
      </c>
      <c r="H272" s="200">
        <f t="shared" si="18"/>
        <v>7.4937763552303993</v>
      </c>
      <c r="I272" s="200">
        <f t="shared" si="18"/>
        <v>8.3264181724782205</v>
      </c>
      <c r="J272" s="11">
        <v>3.22</v>
      </c>
      <c r="K272" s="200">
        <f t="shared" si="20"/>
        <v>3.5777777777777779</v>
      </c>
      <c r="L272" s="11">
        <v>4.9800000000000004</v>
      </c>
      <c r="M272" s="200">
        <f t="shared" si="21"/>
        <v>5.242105263157895</v>
      </c>
      <c r="N272" s="200">
        <f t="shared" si="21"/>
        <v>5.5180055401662056</v>
      </c>
      <c r="O272" s="11">
        <v>5.0599999999999996</v>
      </c>
      <c r="P272" s="11">
        <v>5.49</v>
      </c>
      <c r="Q272" s="11">
        <v>6.77</v>
      </c>
      <c r="R272" s="11">
        <v>7.4</v>
      </c>
      <c r="S272" s="11">
        <v>7.37</v>
      </c>
      <c r="T272" s="11">
        <v>8.6300000000000008</v>
      </c>
      <c r="U272" s="11">
        <v>4.3</v>
      </c>
      <c r="V272" s="11">
        <v>4.47</v>
      </c>
      <c r="W272" s="11">
        <v>9.17</v>
      </c>
      <c r="X272" s="11">
        <v>7.5</v>
      </c>
    </row>
    <row r="273" spans="1:24" x14ac:dyDescent="0.25">
      <c r="A273" s="194" t="s">
        <v>958</v>
      </c>
      <c r="B273" s="200">
        <v>4.0625</v>
      </c>
      <c r="C273" s="200">
        <v>4.5</v>
      </c>
      <c r="D273" s="200">
        <f t="shared" si="19"/>
        <v>5</v>
      </c>
      <c r="E273" s="200">
        <f t="shared" si="19"/>
        <v>5.5555555555555554</v>
      </c>
      <c r="F273" s="200">
        <f t="shared" si="19"/>
        <v>6.1728395061728394</v>
      </c>
      <c r="G273" s="200">
        <f t="shared" si="18"/>
        <v>6.8587105624142657</v>
      </c>
      <c r="H273" s="200">
        <f t="shared" si="18"/>
        <v>7.6207895137936283</v>
      </c>
      <c r="I273" s="200">
        <f t="shared" si="18"/>
        <v>8.4675439042151428</v>
      </c>
      <c r="J273" s="11">
        <v>3.29</v>
      </c>
      <c r="K273" s="200">
        <f t="shared" si="20"/>
        <v>3.6555555555555554</v>
      </c>
      <c r="L273" s="11">
        <v>5.08</v>
      </c>
      <c r="M273" s="200">
        <f t="shared" si="21"/>
        <v>5.3473684210526322</v>
      </c>
      <c r="N273" s="200">
        <f t="shared" si="21"/>
        <v>5.6288088642659293</v>
      </c>
      <c r="O273" s="11">
        <v>5.16</v>
      </c>
      <c r="P273" s="11">
        <v>5.6</v>
      </c>
      <c r="Q273" s="11">
        <v>6.9</v>
      </c>
      <c r="R273" s="11">
        <v>7.54</v>
      </c>
      <c r="S273" s="11">
        <v>7.51</v>
      </c>
      <c r="T273" s="11">
        <v>8.8000000000000007</v>
      </c>
      <c r="U273" s="11">
        <v>4.3899999999999997</v>
      </c>
      <c r="V273" s="11">
        <v>4.5599999999999996</v>
      </c>
      <c r="W273" s="11">
        <v>9.35</v>
      </c>
      <c r="X273" s="11">
        <v>7.66</v>
      </c>
    </row>
    <row r="274" spans="1:24" x14ac:dyDescent="0.25">
      <c r="A274" s="194" t="s">
        <v>960</v>
      </c>
      <c r="B274" s="200">
        <v>4.1499999999999995</v>
      </c>
      <c r="C274" s="200">
        <v>4.5999999999999996</v>
      </c>
      <c r="D274" s="200">
        <f t="shared" si="19"/>
        <v>5.1111111111111107</v>
      </c>
      <c r="E274" s="200">
        <f t="shared" si="19"/>
        <v>5.6790123456790118</v>
      </c>
      <c r="F274" s="200">
        <f t="shared" si="19"/>
        <v>6.3100137174211239</v>
      </c>
      <c r="G274" s="200">
        <f t="shared" si="18"/>
        <v>7.0111263526901375</v>
      </c>
      <c r="H274" s="200">
        <f t="shared" si="18"/>
        <v>7.7901403918779302</v>
      </c>
      <c r="I274" s="200">
        <f t="shared" si="18"/>
        <v>8.6557115465310339</v>
      </c>
      <c r="J274" s="11">
        <v>3.35</v>
      </c>
      <c r="K274" s="200">
        <f t="shared" si="20"/>
        <v>3.7222222222222223</v>
      </c>
      <c r="L274" s="11">
        <v>5.19</v>
      </c>
      <c r="M274" s="200">
        <f t="shared" si="21"/>
        <v>5.4631578947368427</v>
      </c>
      <c r="N274" s="200">
        <f t="shared" si="21"/>
        <v>5.7506925207756243</v>
      </c>
      <c r="O274" s="11">
        <v>5.27</v>
      </c>
      <c r="P274" s="11">
        <v>5.71</v>
      </c>
      <c r="Q274" s="11">
        <v>7.05</v>
      </c>
      <c r="R274" s="11">
        <v>7.7</v>
      </c>
      <c r="S274" s="11">
        <v>7.67</v>
      </c>
      <c r="T274" s="11">
        <v>8.98</v>
      </c>
      <c r="U274" s="11">
        <v>4.47</v>
      </c>
      <c r="V274" s="11">
        <v>4.6500000000000004</v>
      </c>
      <c r="W274" s="11">
        <v>9.5299999999999994</v>
      </c>
      <c r="X274" s="11">
        <v>7.81</v>
      </c>
    </row>
    <row r="275" spans="1:24" x14ac:dyDescent="0.25">
      <c r="A275" s="194" t="s">
        <v>962</v>
      </c>
      <c r="B275" s="200">
        <v>4.2249999999999996</v>
      </c>
      <c r="C275" s="200">
        <v>4.6749999999999998</v>
      </c>
      <c r="D275" s="200">
        <f t="shared" si="19"/>
        <v>5.1944444444444438</v>
      </c>
      <c r="E275" s="200">
        <f t="shared" si="19"/>
        <v>5.7716049382716044</v>
      </c>
      <c r="F275" s="200">
        <f t="shared" si="19"/>
        <v>6.4128943758573378</v>
      </c>
      <c r="G275" s="200">
        <f t="shared" si="18"/>
        <v>7.1254381953970416</v>
      </c>
      <c r="H275" s="200">
        <f t="shared" si="18"/>
        <v>7.9171535504411574</v>
      </c>
      <c r="I275" s="200">
        <f t="shared" si="18"/>
        <v>8.7968372782679527</v>
      </c>
      <c r="J275" s="11">
        <v>3.42</v>
      </c>
      <c r="K275" s="200">
        <f t="shared" si="20"/>
        <v>3.8</v>
      </c>
      <c r="L275" s="11">
        <v>5.29</v>
      </c>
      <c r="M275" s="200">
        <f t="shared" si="21"/>
        <v>5.5684210526315789</v>
      </c>
      <c r="N275" s="200">
        <f t="shared" si="21"/>
        <v>5.8614958448753463</v>
      </c>
      <c r="O275" s="11">
        <v>5.37</v>
      </c>
      <c r="P275" s="11">
        <v>5.82</v>
      </c>
      <c r="Q275" s="11">
        <v>7.18</v>
      </c>
      <c r="R275" s="11">
        <v>7.84</v>
      </c>
      <c r="S275" s="11">
        <v>7.81</v>
      </c>
      <c r="T275" s="11">
        <v>9.15</v>
      </c>
      <c r="U275" s="11">
        <v>4.5599999999999996</v>
      </c>
      <c r="V275" s="11">
        <v>4.75</v>
      </c>
      <c r="W275" s="11">
        <v>9.7200000000000006</v>
      </c>
      <c r="X275" s="11">
        <v>7.97</v>
      </c>
    </row>
    <row r="276" spans="1:24" x14ac:dyDescent="0.25">
      <c r="A276" s="194" t="s">
        <v>964</v>
      </c>
      <c r="B276" s="200">
        <v>4.3125</v>
      </c>
      <c r="C276" s="200">
        <v>4.7749999999999995</v>
      </c>
      <c r="D276" s="200">
        <f t="shared" si="19"/>
        <v>5.3055555555555545</v>
      </c>
      <c r="E276" s="200">
        <f t="shared" si="19"/>
        <v>5.8950617283950608</v>
      </c>
      <c r="F276" s="200">
        <f t="shared" si="19"/>
        <v>6.5500685871056232</v>
      </c>
      <c r="G276" s="200">
        <f t="shared" si="18"/>
        <v>7.2778539856729143</v>
      </c>
      <c r="H276" s="200">
        <f t="shared" si="18"/>
        <v>8.0865044285254601</v>
      </c>
      <c r="I276" s="200">
        <f t="shared" si="18"/>
        <v>8.9850049205838438</v>
      </c>
      <c r="J276" s="11">
        <v>3.48</v>
      </c>
      <c r="K276" s="200">
        <f t="shared" si="20"/>
        <v>3.8666666666666667</v>
      </c>
      <c r="L276" s="11">
        <v>5.38</v>
      </c>
      <c r="M276" s="200">
        <f t="shared" si="21"/>
        <v>5.6631578947368419</v>
      </c>
      <c r="N276" s="200">
        <f t="shared" si="21"/>
        <v>5.9612188365650969</v>
      </c>
      <c r="O276" s="11">
        <v>5.47</v>
      </c>
      <c r="P276" s="11">
        <v>5.94</v>
      </c>
      <c r="Q276" s="11">
        <v>7.32</v>
      </c>
      <c r="R276" s="11">
        <v>8</v>
      </c>
      <c r="S276" s="11">
        <v>7.97</v>
      </c>
      <c r="T276" s="11">
        <v>9.33</v>
      </c>
      <c r="U276" s="11">
        <v>4.6500000000000004</v>
      </c>
      <c r="V276" s="11">
        <v>4.84</v>
      </c>
      <c r="W276" s="11">
        <v>9.91</v>
      </c>
      <c r="X276" s="11">
        <v>8.11</v>
      </c>
    </row>
    <row r="277" spans="1:24" x14ac:dyDescent="0.25">
      <c r="A277" s="194" t="s">
        <v>965</v>
      </c>
      <c r="B277" s="200">
        <v>4.3874999999999993</v>
      </c>
      <c r="C277" s="200">
        <v>4.875</v>
      </c>
      <c r="D277" s="200">
        <f t="shared" si="19"/>
        <v>5.416666666666667</v>
      </c>
      <c r="E277" s="200">
        <f t="shared" si="19"/>
        <v>6.018518518518519</v>
      </c>
      <c r="F277" s="200">
        <f t="shared" si="19"/>
        <v>6.6872427983539096</v>
      </c>
      <c r="G277" s="200">
        <f t="shared" si="18"/>
        <v>7.4302697759487879</v>
      </c>
      <c r="H277" s="200">
        <f t="shared" si="18"/>
        <v>8.2558553066097637</v>
      </c>
      <c r="I277" s="200">
        <f t="shared" si="18"/>
        <v>9.1731725628997367</v>
      </c>
      <c r="J277" s="11">
        <v>3.55</v>
      </c>
      <c r="K277" s="200">
        <f t="shared" si="20"/>
        <v>3.9444444444444442</v>
      </c>
      <c r="L277" s="11">
        <v>5.49</v>
      </c>
      <c r="M277" s="200">
        <f t="shared" si="21"/>
        <v>5.7789473684210533</v>
      </c>
      <c r="N277" s="200">
        <f t="shared" si="21"/>
        <v>6.0831024930747928</v>
      </c>
      <c r="O277" s="11">
        <v>5.58</v>
      </c>
      <c r="P277" s="11">
        <v>6.05</v>
      </c>
      <c r="Q277" s="11">
        <v>7.46</v>
      </c>
      <c r="R277" s="11">
        <v>8.14</v>
      </c>
      <c r="S277" s="11">
        <v>8.11</v>
      </c>
      <c r="T277" s="11">
        <v>9.5</v>
      </c>
      <c r="U277" s="11">
        <v>4.75</v>
      </c>
      <c r="V277" s="11">
        <v>4.93</v>
      </c>
      <c r="W277" s="11">
        <v>10.09</v>
      </c>
      <c r="X277" s="11">
        <v>8.27</v>
      </c>
    </row>
    <row r="278" spans="1:24" x14ac:dyDescent="0.25">
      <c r="A278" s="194" t="s">
        <v>967</v>
      </c>
      <c r="B278" s="200">
        <v>4.4749999999999996</v>
      </c>
      <c r="C278" s="200">
        <v>4.9625000000000004</v>
      </c>
      <c r="D278" s="200">
        <f t="shared" si="19"/>
        <v>5.5138888888888893</v>
      </c>
      <c r="E278" s="200">
        <f t="shared" si="19"/>
        <v>6.1265432098765435</v>
      </c>
      <c r="F278" s="200">
        <f t="shared" si="19"/>
        <v>6.8072702331961592</v>
      </c>
      <c r="G278" s="200">
        <f t="shared" si="18"/>
        <v>7.5636335924401763</v>
      </c>
      <c r="H278" s="200">
        <f t="shared" si="18"/>
        <v>8.4040373249335296</v>
      </c>
      <c r="I278" s="200">
        <f t="shared" si="18"/>
        <v>9.3378192499261434</v>
      </c>
      <c r="J278" s="11">
        <v>3.61</v>
      </c>
      <c r="K278" s="200">
        <f t="shared" si="20"/>
        <v>4.0111111111111111</v>
      </c>
      <c r="L278" s="11">
        <v>5.59</v>
      </c>
      <c r="M278" s="200">
        <f t="shared" si="21"/>
        <v>5.8842105263157896</v>
      </c>
      <c r="N278" s="200">
        <f t="shared" si="21"/>
        <v>6.1939058171745156</v>
      </c>
      <c r="O278" s="11">
        <v>5.68</v>
      </c>
      <c r="P278" s="11">
        <v>6.16</v>
      </c>
      <c r="Q278" s="11">
        <v>7.59</v>
      </c>
      <c r="R278" s="11">
        <v>8.2899999999999991</v>
      </c>
      <c r="S278" s="11">
        <v>8.27</v>
      </c>
      <c r="T278" s="11">
        <v>9.69</v>
      </c>
      <c r="U278" s="11">
        <v>4.82</v>
      </c>
      <c r="V278" s="11">
        <v>5.0199999999999996</v>
      </c>
      <c r="W278" s="11">
        <v>10.28</v>
      </c>
      <c r="X278" s="11">
        <v>8.42</v>
      </c>
    </row>
    <row r="279" spans="1:24" x14ac:dyDescent="0.25">
      <c r="A279" s="194" t="s">
        <v>968</v>
      </c>
      <c r="B279" s="200">
        <v>1.3125</v>
      </c>
      <c r="C279" s="200">
        <v>1.4624999999999999</v>
      </c>
      <c r="D279" s="200">
        <f t="shared" si="19"/>
        <v>1.6249999999999998</v>
      </c>
      <c r="E279" s="200">
        <f t="shared" si="19"/>
        <v>1.8055555555555554</v>
      </c>
      <c r="F279" s="200">
        <f t="shared" si="19"/>
        <v>2.0061728395061724</v>
      </c>
      <c r="G279" s="200">
        <f t="shared" si="18"/>
        <v>2.2290809327846359</v>
      </c>
      <c r="H279" s="200">
        <f t="shared" si="18"/>
        <v>2.4767565919829289</v>
      </c>
      <c r="I279" s="200">
        <f t="shared" si="18"/>
        <v>2.7519517688699211</v>
      </c>
      <c r="J279" s="11">
        <v>1.07</v>
      </c>
      <c r="K279" s="200">
        <f t="shared" si="20"/>
        <v>1.1888888888888889</v>
      </c>
      <c r="L279" s="11">
        <v>1.64</v>
      </c>
      <c r="M279" s="200">
        <f t="shared" si="21"/>
        <v>1.7263157894736842</v>
      </c>
      <c r="N279" s="200">
        <f t="shared" si="21"/>
        <v>1.8171745152354573</v>
      </c>
      <c r="O279" s="11">
        <v>1.66</v>
      </c>
      <c r="P279" s="11">
        <v>1.81</v>
      </c>
      <c r="Q279" s="11">
        <v>2.2200000000000002</v>
      </c>
      <c r="R279" s="11">
        <v>2.4300000000000002</v>
      </c>
      <c r="S279" s="11">
        <v>2.42</v>
      </c>
      <c r="T279" s="11">
        <v>2.83</v>
      </c>
      <c r="U279" s="11">
        <v>1.42</v>
      </c>
      <c r="V279" s="11">
        <v>1.47</v>
      </c>
      <c r="W279" s="11">
        <v>3</v>
      </c>
      <c r="X279" s="11">
        <v>2.4700000000000002</v>
      </c>
    </row>
    <row r="280" spans="1:24" x14ac:dyDescent="0.25">
      <c r="A280" s="194" t="s">
        <v>970</v>
      </c>
      <c r="B280" s="200">
        <v>1.4000000000000001</v>
      </c>
      <c r="C280" s="200">
        <v>1.5499999999999998</v>
      </c>
      <c r="D280" s="200">
        <f t="shared" si="19"/>
        <v>1.7222222222222219</v>
      </c>
      <c r="E280" s="200">
        <f t="shared" si="19"/>
        <v>1.9135802469135799</v>
      </c>
      <c r="F280" s="200">
        <f t="shared" si="19"/>
        <v>2.1262002743484221</v>
      </c>
      <c r="G280" s="200">
        <f t="shared" si="18"/>
        <v>2.3624447492760243</v>
      </c>
      <c r="H280" s="200">
        <f t="shared" si="18"/>
        <v>2.6249386103066938</v>
      </c>
      <c r="I280" s="200">
        <f t="shared" si="18"/>
        <v>2.9165984558963265</v>
      </c>
      <c r="J280" s="11">
        <v>1.1299999999999999</v>
      </c>
      <c r="K280" s="200">
        <f t="shared" si="20"/>
        <v>1.2555555555555553</v>
      </c>
      <c r="L280" s="11">
        <v>1.74</v>
      </c>
      <c r="M280" s="200">
        <f t="shared" si="21"/>
        <v>1.8315789473684212</v>
      </c>
      <c r="N280" s="200">
        <f t="shared" si="21"/>
        <v>1.9279778393351803</v>
      </c>
      <c r="O280" s="11">
        <v>1.77</v>
      </c>
      <c r="P280" s="11">
        <v>1.92</v>
      </c>
      <c r="Q280" s="11">
        <v>2.37</v>
      </c>
      <c r="R280" s="11">
        <v>2.59</v>
      </c>
      <c r="S280" s="11">
        <v>2.59</v>
      </c>
      <c r="T280" s="11">
        <v>3.03</v>
      </c>
      <c r="U280" s="11">
        <v>1.51</v>
      </c>
      <c r="V280" s="11">
        <v>1.57</v>
      </c>
      <c r="W280" s="11">
        <v>3.21</v>
      </c>
      <c r="X280" s="11">
        <v>2.63</v>
      </c>
    </row>
    <row r="281" spans="1:24" x14ac:dyDescent="0.25">
      <c r="A281" s="194" t="s">
        <v>971</v>
      </c>
      <c r="B281" s="200">
        <v>1.4749999999999999</v>
      </c>
      <c r="C281" s="200">
        <v>1.6375</v>
      </c>
      <c r="D281" s="200">
        <f t="shared" si="19"/>
        <v>1.8194444444444444</v>
      </c>
      <c r="E281" s="200">
        <f t="shared" si="19"/>
        <v>2.0216049382716048</v>
      </c>
      <c r="F281" s="200">
        <f t="shared" si="19"/>
        <v>2.2462277091906722</v>
      </c>
      <c r="G281" s="200">
        <f t="shared" si="18"/>
        <v>2.4958085657674136</v>
      </c>
      <c r="H281" s="200">
        <f t="shared" si="18"/>
        <v>2.7731206286304597</v>
      </c>
      <c r="I281" s="200">
        <f t="shared" si="18"/>
        <v>3.0812451429227328</v>
      </c>
      <c r="J281" s="11">
        <v>1.2</v>
      </c>
      <c r="K281" s="200">
        <f t="shared" si="20"/>
        <v>1.3333333333333333</v>
      </c>
      <c r="L281" s="11">
        <v>1.86</v>
      </c>
      <c r="M281" s="200">
        <f t="shared" si="21"/>
        <v>1.9578947368421054</v>
      </c>
      <c r="N281" s="200">
        <f t="shared" si="21"/>
        <v>2.060941828254848</v>
      </c>
      <c r="O281" s="11">
        <v>1.89</v>
      </c>
      <c r="P281" s="11">
        <v>2.04</v>
      </c>
      <c r="Q281" s="11">
        <v>2.52</v>
      </c>
      <c r="R281" s="11">
        <v>2.76</v>
      </c>
      <c r="S281" s="11">
        <v>2.74</v>
      </c>
      <c r="T281" s="11">
        <v>3.21</v>
      </c>
      <c r="U281" s="11">
        <v>1.6</v>
      </c>
      <c r="V281" s="11">
        <v>1.66</v>
      </c>
      <c r="W281" s="11">
        <v>3.41</v>
      </c>
      <c r="X281" s="11">
        <v>2.8</v>
      </c>
    </row>
    <row r="282" spans="1:24" x14ac:dyDescent="0.25">
      <c r="A282" s="194" t="s">
        <v>973</v>
      </c>
      <c r="B282" s="200">
        <v>1.575</v>
      </c>
      <c r="C282" s="200">
        <v>1.7374999999999998</v>
      </c>
      <c r="D282" s="200">
        <f t="shared" si="19"/>
        <v>1.9305555555555554</v>
      </c>
      <c r="E282" s="200">
        <f t="shared" si="19"/>
        <v>2.1450617283950613</v>
      </c>
      <c r="F282" s="200">
        <f t="shared" si="19"/>
        <v>2.3834019204389567</v>
      </c>
      <c r="G282" s="200">
        <f t="shared" si="18"/>
        <v>2.648224356043285</v>
      </c>
      <c r="H282" s="200">
        <f t="shared" si="18"/>
        <v>2.9424715067147611</v>
      </c>
      <c r="I282" s="200">
        <f t="shared" si="18"/>
        <v>3.2694127852386234</v>
      </c>
      <c r="J282" s="11">
        <v>1.27</v>
      </c>
      <c r="K282" s="200">
        <f t="shared" si="20"/>
        <v>1.4111111111111112</v>
      </c>
      <c r="L282" s="11">
        <v>1.96</v>
      </c>
      <c r="M282" s="200">
        <f t="shared" si="21"/>
        <v>2.0631578947368423</v>
      </c>
      <c r="N282" s="200">
        <f t="shared" si="21"/>
        <v>2.1717451523545708</v>
      </c>
      <c r="O282" s="11">
        <v>1.99</v>
      </c>
      <c r="P282" s="11">
        <v>2.16</v>
      </c>
      <c r="Q282" s="11">
        <v>2.67</v>
      </c>
      <c r="R282" s="11">
        <v>2.91</v>
      </c>
      <c r="S282" s="11">
        <v>2.9</v>
      </c>
      <c r="T282" s="11">
        <v>3.41</v>
      </c>
      <c r="U282" s="11">
        <v>1.7</v>
      </c>
      <c r="V282" s="11">
        <v>1.77</v>
      </c>
      <c r="W282" s="11">
        <v>3.61</v>
      </c>
      <c r="X282" s="11">
        <v>2.96</v>
      </c>
    </row>
    <row r="283" spans="1:24" x14ac:dyDescent="0.25">
      <c r="A283" s="194" t="s">
        <v>975</v>
      </c>
      <c r="B283" s="200">
        <v>1.6625000000000001</v>
      </c>
      <c r="C283" s="200">
        <v>1.8374999999999999</v>
      </c>
      <c r="D283" s="200">
        <f t="shared" si="19"/>
        <v>2.0416666666666665</v>
      </c>
      <c r="E283" s="200">
        <f t="shared" si="19"/>
        <v>2.2685185185185182</v>
      </c>
      <c r="F283" s="200">
        <f t="shared" si="19"/>
        <v>2.5205761316872421</v>
      </c>
      <c r="G283" s="200">
        <f t="shared" si="18"/>
        <v>2.8006401463191577</v>
      </c>
      <c r="H283" s="200">
        <f t="shared" si="18"/>
        <v>3.1118223847990638</v>
      </c>
      <c r="I283" s="200">
        <f t="shared" si="18"/>
        <v>3.4575804275545154</v>
      </c>
      <c r="J283" s="11">
        <v>1.34</v>
      </c>
      <c r="K283" s="200">
        <f t="shared" si="20"/>
        <v>1.4888888888888889</v>
      </c>
      <c r="L283" s="11">
        <v>2.0699999999999998</v>
      </c>
      <c r="M283" s="200">
        <f t="shared" si="21"/>
        <v>2.1789473684210527</v>
      </c>
      <c r="N283" s="200">
        <f t="shared" si="21"/>
        <v>2.2936288088642662</v>
      </c>
      <c r="O283" s="11">
        <v>2.11</v>
      </c>
      <c r="P283" s="11">
        <v>2.29</v>
      </c>
      <c r="Q283" s="11">
        <v>2.82</v>
      </c>
      <c r="R283" s="11">
        <v>3.07</v>
      </c>
      <c r="S283" s="11">
        <v>3.07</v>
      </c>
      <c r="T283" s="11">
        <v>3.59</v>
      </c>
      <c r="U283" s="11">
        <v>1.79</v>
      </c>
      <c r="V283" s="11">
        <v>1.86</v>
      </c>
      <c r="W283" s="11">
        <v>3.81</v>
      </c>
      <c r="X283" s="11">
        <v>3.12</v>
      </c>
    </row>
    <row r="284" spans="1:24" x14ac:dyDescent="0.25">
      <c r="A284" s="194" t="s">
        <v>977</v>
      </c>
      <c r="B284" s="200">
        <v>1.7374999999999998</v>
      </c>
      <c r="C284" s="200">
        <v>1.9375</v>
      </c>
      <c r="D284" s="200">
        <f t="shared" si="19"/>
        <v>2.1527777777777777</v>
      </c>
      <c r="E284" s="200">
        <f t="shared" si="19"/>
        <v>2.3919753086419751</v>
      </c>
      <c r="F284" s="200">
        <f t="shared" si="19"/>
        <v>2.6577503429355276</v>
      </c>
      <c r="G284" s="200">
        <f t="shared" si="18"/>
        <v>2.9530559365950304</v>
      </c>
      <c r="H284" s="200">
        <f t="shared" si="18"/>
        <v>3.281173262883367</v>
      </c>
      <c r="I284" s="200">
        <f t="shared" si="18"/>
        <v>3.6457480698704074</v>
      </c>
      <c r="J284" s="11">
        <v>1.42</v>
      </c>
      <c r="K284" s="200">
        <f t="shared" si="20"/>
        <v>1.5777777777777777</v>
      </c>
      <c r="L284" s="11">
        <v>2.1800000000000002</v>
      </c>
      <c r="M284" s="200">
        <f t="shared" si="21"/>
        <v>2.2947368421052636</v>
      </c>
      <c r="N284" s="200">
        <f t="shared" si="21"/>
        <v>2.4155124653739617</v>
      </c>
      <c r="O284" s="11">
        <v>2.21</v>
      </c>
      <c r="P284" s="11">
        <v>2.41</v>
      </c>
      <c r="Q284" s="11">
        <v>2.96</v>
      </c>
      <c r="R284" s="11">
        <v>3.24</v>
      </c>
      <c r="S284" s="11">
        <v>3.22</v>
      </c>
      <c r="T284" s="11">
        <v>3.78</v>
      </c>
      <c r="U284" s="11">
        <v>1.89</v>
      </c>
      <c r="V284" s="11">
        <v>1.96</v>
      </c>
      <c r="W284" s="11">
        <v>4</v>
      </c>
      <c r="X284" s="11">
        <v>3.29</v>
      </c>
    </row>
    <row r="285" spans="1:24" x14ac:dyDescent="0.25">
      <c r="A285" s="194" t="s">
        <v>979</v>
      </c>
      <c r="B285" s="200">
        <v>1.8374999999999999</v>
      </c>
      <c r="C285" s="200">
        <v>2.0374999999999996</v>
      </c>
      <c r="D285" s="200">
        <f t="shared" si="19"/>
        <v>2.2638888888888884</v>
      </c>
      <c r="E285" s="200">
        <f t="shared" si="19"/>
        <v>2.5154320987654315</v>
      </c>
      <c r="F285" s="200">
        <f t="shared" si="19"/>
        <v>2.7949245541838126</v>
      </c>
      <c r="G285" s="200">
        <f t="shared" si="18"/>
        <v>3.1054717268709027</v>
      </c>
      <c r="H285" s="200">
        <f t="shared" si="18"/>
        <v>3.4505241409676697</v>
      </c>
      <c r="I285" s="200">
        <f t="shared" si="18"/>
        <v>3.8339157121862995</v>
      </c>
      <c r="J285" s="11">
        <v>1.48</v>
      </c>
      <c r="K285" s="200">
        <f t="shared" si="20"/>
        <v>1.6444444444444444</v>
      </c>
      <c r="L285" s="11">
        <v>2.29</v>
      </c>
      <c r="M285" s="200">
        <f t="shared" si="21"/>
        <v>2.4105263157894736</v>
      </c>
      <c r="N285" s="200">
        <f t="shared" si="21"/>
        <v>2.5373961218836567</v>
      </c>
      <c r="O285" s="11">
        <v>2.33</v>
      </c>
      <c r="P285" s="11">
        <v>2.52</v>
      </c>
      <c r="Q285" s="11">
        <v>3.11</v>
      </c>
      <c r="R285" s="11">
        <v>3.39</v>
      </c>
      <c r="S285" s="11">
        <v>3.38</v>
      </c>
      <c r="T285" s="11">
        <v>3.97</v>
      </c>
      <c r="U285" s="11">
        <v>1.98</v>
      </c>
      <c r="V285" s="11">
        <v>2.0499999999999998</v>
      </c>
      <c r="W285" s="11">
        <v>4.21</v>
      </c>
      <c r="X285" s="11">
        <v>3.45</v>
      </c>
    </row>
    <row r="286" spans="1:24" x14ac:dyDescent="0.25">
      <c r="A286" s="194" t="s">
        <v>981</v>
      </c>
      <c r="B286" s="200">
        <v>1.9124999999999999</v>
      </c>
      <c r="C286" s="200">
        <v>2.125</v>
      </c>
      <c r="D286" s="200">
        <f t="shared" si="19"/>
        <v>2.3611111111111112</v>
      </c>
      <c r="E286" s="200">
        <f t="shared" si="19"/>
        <v>2.6234567901234569</v>
      </c>
      <c r="F286" s="200">
        <f t="shared" si="19"/>
        <v>2.9149519890260631</v>
      </c>
      <c r="G286" s="200">
        <f t="shared" si="18"/>
        <v>3.2388355433622924</v>
      </c>
      <c r="H286" s="200">
        <f t="shared" si="18"/>
        <v>3.598706159291436</v>
      </c>
      <c r="I286" s="200">
        <f t="shared" si="18"/>
        <v>3.9985623992127066</v>
      </c>
      <c r="J286" s="11">
        <v>1.55</v>
      </c>
      <c r="K286" s="200">
        <f t="shared" si="20"/>
        <v>1.7222222222222223</v>
      </c>
      <c r="L286" s="11">
        <v>2.41</v>
      </c>
      <c r="M286" s="200">
        <f t="shared" si="21"/>
        <v>2.5368421052631582</v>
      </c>
      <c r="N286" s="200">
        <f t="shared" si="21"/>
        <v>2.6703601108033244</v>
      </c>
      <c r="O286" s="11">
        <v>2.4300000000000002</v>
      </c>
      <c r="P286" s="11">
        <v>2.64</v>
      </c>
      <c r="Q286" s="11">
        <v>3.26</v>
      </c>
      <c r="R286" s="11">
        <v>3.56</v>
      </c>
      <c r="S286" s="11">
        <v>3.55</v>
      </c>
      <c r="T286" s="11">
        <v>4.16</v>
      </c>
      <c r="U286" s="11">
        <v>2.0699999999999998</v>
      </c>
      <c r="V286" s="11">
        <v>2.16</v>
      </c>
      <c r="W286" s="11">
        <v>4.41</v>
      </c>
      <c r="X286" s="11">
        <v>3.61</v>
      </c>
    </row>
    <row r="287" spans="1:24" x14ac:dyDescent="0.25">
      <c r="A287" s="194" t="s">
        <v>982</v>
      </c>
      <c r="B287" s="200">
        <v>2</v>
      </c>
      <c r="C287" s="200">
        <v>2.2250000000000001</v>
      </c>
      <c r="D287" s="200">
        <f t="shared" si="19"/>
        <v>2.4722222222222223</v>
      </c>
      <c r="E287" s="200">
        <f t="shared" si="19"/>
        <v>2.7469135802469138</v>
      </c>
      <c r="F287" s="200">
        <f t="shared" si="19"/>
        <v>3.0521262002743486</v>
      </c>
      <c r="G287" s="200">
        <f t="shared" si="18"/>
        <v>3.3912513336381651</v>
      </c>
      <c r="H287" s="200">
        <f t="shared" si="18"/>
        <v>3.7680570373757387</v>
      </c>
      <c r="I287" s="200">
        <f t="shared" si="18"/>
        <v>4.1867300415285982</v>
      </c>
      <c r="J287" s="11">
        <v>1.63</v>
      </c>
      <c r="K287" s="200">
        <f t="shared" si="20"/>
        <v>1.8111111111111109</v>
      </c>
      <c r="L287" s="11">
        <v>2.5099999999999998</v>
      </c>
      <c r="M287" s="200">
        <f t="shared" si="21"/>
        <v>2.6421052631578945</v>
      </c>
      <c r="N287" s="200">
        <f t="shared" si="21"/>
        <v>2.7811634349030472</v>
      </c>
      <c r="O287" s="11">
        <v>2.5499999999999998</v>
      </c>
      <c r="P287" s="11">
        <v>2.77</v>
      </c>
      <c r="Q287" s="11">
        <v>3.41</v>
      </c>
      <c r="R287" s="11">
        <v>3.72</v>
      </c>
      <c r="S287" s="11">
        <v>3.71</v>
      </c>
      <c r="T287" s="11">
        <v>4.34</v>
      </c>
      <c r="U287" s="11">
        <v>2.17</v>
      </c>
      <c r="V287" s="11">
        <v>2.25</v>
      </c>
      <c r="W287" s="11">
        <v>4.62</v>
      </c>
      <c r="X287" s="11">
        <v>3.78</v>
      </c>
    </row>
    <row r="288" spans="1:24" x14ac:dyDescent="0.25">
      <c r="A288" s="194" t="s">
        <v>984</v>
      </c>
      <c r="B288" s="200">
        <v>2.0999999999999996</v>
      </c>
      <c r="C288" s="200">
        <v>2.3250000000000002</v>
      </c>
      <c r="D288" s="200">
        <f t="shared" si="19"/>
        <v>2.5833333333333335</v>
      </c>
      <c r="E288" s="200">
        <f t="shared" si="19"/>
        <v>2.8703703703703707</v>
      </c>
      <c r="F288" s="200">
        <f t="shared" si="19"/>
        <v>3.189300411522634</v>
      </c>
      <c r="G288" s="200">
        <f t="shared" si="18"/>
        <v>3.5436671239140378</v>
      </c>
      <c r="H288" s="200">
        <f t="shared" si="18"/>
        <v>3.9374079154600419</v>
      </c>
      <c r="I288" s="200">
        <f t="shared" si="18"/>
        <v>4.3748976838444911</v>
      </c>
      <c r="J288" s="11">
        <v>1.69</v>
      </c>
      <c r="K288" s="200">
        <f t="shared" si="20"/>
        <v>1.8777777777777778</v>
      </c>
      <c r="L288" s="11">
        <v>2.61</v>
      </c>
      <c r="M288" s="200">
        <f t="shared" si="21"/>
        <v>2.7473684210526317</v>
      </c>
      <c r="N288" s="200">
        <f t="shared" si="21"/>
        <v>2.8919667590027704</v>
      </c>
      <c r="O288" s="11">
        <v>2.65</v>
      </c>
      <c r="P288" s="11">
        <v>2.89</v>
      </c>
      <c r="Q288" s="11">
        <v>3.55</v>
      </c>
      <c r="R288" s="11">
        <v>3.89</v>
      </c>
      <c r="S288" s="11">
        <v>3.87</v>
      </c>
      <c r="T288" s="11">
        <v>4.54</v>
      </c>
      <c r="U288" s="11">
        <v>2.2599999999999998</v>
      </c>
      <c r="V288" s="11">
        <v>2.35</v>
      </c>
      <c r="W288" s="11">
        <v>4.8099999999999996</v>
      </c>
      <c r="X288" s="11">
        <v>3.94</v>
      </c>
    </row>
    <row r="289" spans="1:24" x14ac:dyDescent="0.25">
      <c r="A289" s="194" t="s">
        <v>985</v>
      </c>
      <c r="B289" s="200">
        <v>2.1749999999999998</v>
      </c>
      <c r="C289" s="200">
        <v>2.4249999999999998</v>
      </c>
      <c r="D289" s="200">
        <f t="shared" si="19"/>
        <v>2.6944444444444442</v>
      </c>
      <c r="E289" s="200">
        <f t="shared" si="19"/>
        <v>2.9938271604938267</v>
      </c>
      <c r="F289" s="200">
        <f t="shared" si="19"/>
        <v>3.3264746227709185</v>
      </c>
      <c r="G289" s="200">
        <f t="shared" si="18"/>
        <v>3.6960829141899092</v>
      </c>
      <c r="H289" s="200">
        <f t="shared" si="18"/>
        <v>4.1067587935443433</v>
      </c>
      <c r="I289" s="200">
        <f t="shared" si="18"/>
        <v>4.5630653261603813</v>
      </c>
      <c r="J289" s="11">
        <v>1.77</v>
      </c>
      <c r="K289" s="200">
        <f t="shared" si="20"/>
        <v>1.9666666666666666</v>
      </c>
      <c r="L289" s="11">
        <v>2.73</v>
      </c>
      <c r="M289" s="200">
        <f t="shared" si="21"/>
        <v>2.8736842105263158</v>
      </c>
      <c r="N289" s="200">
        <f t="shared" si="21"/>
        <v>3.0249307479224377</v>
      </c>
      <c r="O289" s="11">
        <v>2.77</v>
      </c>
      <c r="P289" s="11">
        <v>3</v>
      </c>
      <c r="Q289" s="11">
        <v>3.71</v>
      </c>
      <c r="R289" s="11">
        <v>4.04</v>
      </c>
      <c r="S289" s="11">
        <v>4.03</v>
      </c>
      <c r="T289" s="11">
        <v>4.72</v>
      </c>
      <c r="U289" s="11">
        <v>2.35</v>
      </c>
      <c r="V289" s="11">
        <v>2.44</v>
      </c>
      <c r="W289" s="11">
        <v>5.01</v>
      </c>
      <c r="X289" s="11">
        <v>4.1100000000000003</v>
      </c>
    </row>
    <row r="290" spans="1:24" x14ac:dyDescent="0.25">
      <c r="A290" s="194" t="s">
        <v>987</v>
      </c>
      <c r="B290" s="200">
        <v>2.2624999999999997</v>
      </c>
      <c r="C290" s="200">
        <v>2.5249999999999999</v>
      </c>
      <c r="D290" s="200">
        <f t="shared" si="19"/>
        <v>2.8055555555555554</v>
      </c>
      <c r="E290" s="200">
        <f t="shared" si="19"/>
        <v>3.1172839506172836</v>
      </c>
      <c r="F290" s="200">
        <f t="shared" si="19"/>
        <v>3.463648834019204</v>
      </c>
      <c r="G290" s="200">
        <f t="shared" si="18"/>
        <v>3.8484987044657819</v>
      </c>
      <c r="H290" s="200">
        <f t="shared" si="18"/>
        <v>4.2761096716286469</v>
      </c>
      <c r="I290" s="200">
        <f t="shared" si="18"/>
        <v>4.7512329684762742</v>
      </c>
      <c r="J290" s="11">
        <v>1.83</v>
      </c>
      <c r="K290" s="200">
        <f t="shared" si="20"/>
        <v>2.0333333333333332</v>
      </c>
      <c r="L290" s="11">
        <v>2.83</v>
      </c>
      <c r="M290" s="200">
        <f t="shared" si="21"/>
        <v>2.978947368421053</v>
      </c>
      <c r="N290" s="200">
        <f t="shared" si="21"/>
        <v>3.1357340720221614</v>
      </c>
      <c r="O290" s="11">
        <v>2.87</v>
      </c>
      <c r="P290" s="11">
        <v>3.12</v>
      </c>
      <c r="Q290" s="11">
        <v>3.85</v>
      </c>
      <c r="R290" s="11">
        <v>4.2</v>
      </c>
      <c r="S290" s="11">
        <v>4.1900000000000004</v>
      </c>
      <c r="T290" s="11">
        <v>4.91</v>
      </c>
      <c r="U290" s="11">
        <v>2.44</v>
      </c>
      <c r="V290" s="11">
        <v>2.5499999999999998</v>
      </c>
      <c r="W290" s="11">
        <v>5.21</v>
      </c>
      <c r="X290" s="11">
        <v>4.26</v>
      </c>
    </row>
    <row r="291" spans="1:24" x14ac:dyDescent="0.25">
      <c r="A291" s="194" t="s">
        <v>989</v>
      </c>
      <c r="B291" s="200">
        <v>2.3624999999999998</v>
      </c>
      <c r="C291" s="200">
        <v>2.6124999999999998</v>
      </c>
      <c r="D291" s="200">
        <f t="shared" si="19"/>
        <v>2.9027777777777777</v>
      </c>
      <c r="E291" s="200">
        <f t="shared" si="19"/>
        <v>3.2253086419753085</v>
      </c>
      <c r="F291" s="200">
        <f t="shared" si="19"/>
        <v>3.5836762688614536</v>
      </c>
      <c r="G291" s="200">
        <f t="shared" si="18"/>
        <v>3.9818625209571707</v>
      </c>
      <c r="H291" s="200">
        <f t="shared" si="18"/>
        <v>4.4242916899524118</v>
      </c>
      <c r="I291" s="200">
        <f t="shared" si="18"/>
        <v>4.91587965550268</v>
      </c>
      <c r="J291" s="11">
        <v>1.9</v>
      </c>
      <c r="K291" s="200">
        <f t="shared" si="20"/>
        <v>2.1111111111111112</v>
      </c>
      <c r="L291" s="11">
        <v>2.94</v>
      </c>
      <c r="M291" s="200">
        <f t="shared" si="21"/>
        <v>3.0947368421052635</v>
      </c>
      <c r="N291" s="200">
        <f t="shared" si="21"/>
        <v>3.2576177285318564</v>
      </c>
      <c r="O291" s="11">
        <v>2.99</v>
      </c>
      <c r="P291" s="11">
        <v>3.24</v>
      </c>
      <c r="Q291" s="11">
        <v>3.99</v>
      </c>
      <c r="R291" s="11">
        <v>4.37</v>
      </c>
      <c r="S291" s="11">
        <v>4.3600000000000003</v>
      </c>
      <c r="T291" s="11">
        <v>5.0999999999999996</v>
      </c>
      <c r="U291" s="11">
        <v>2.5499999999999998</v>
      </c>
      <c r="V291" s="11">
        <v>2.64</v>
      </c>
      <c r="W291" s="11">
        <v>5.41</v>
      </c>
      <c r="X291" s="11">
        <v>4.43</v>
      </c>
    </row>
    <row r="292" spans="1:24" x14ac:dyDescent="0.25">
      <c r="A292" s="194" t="s">
        <v>991</v>
      </c>
      <c r="B292" s="200">
        <v>2.4375</v>
      </c>
      <c r="C292" s="200">
        <v>2.7124999999999999</v>
      </c>
      <c r="D292" s="200">
        <f t="shared" si="19"/>
        <v>3.0138888888888888</v>
      </c>
      <c r="E292" s="200">
        <f t="shared" si="19"/>
        <v>3.3487654320987654</v>
      </c>
      <c r="F292" s="200">
        <f t="shared" si="19"/>
        <v>3.7208504801097391</v>
      </c>
      <c r="G292" s="200">
        <f t="shared" si="18"/>
        <v>4.134278311233043</v>
      </c>
      <c r="H292" s="200">
        <f t="shared" si="18"/>
        <v>4.5936425680367146</v>
      </c>
      <c r="I292" s="200">
        <f t="shared" si="18"/>
        <v>5.104047297818572</v>
      </c>
      <c r="J292" s="11">
        <v>1.98</v>
      </c>
      <c r="K292" s="200">
        <f t="shared" si="20"/>
        <v>2.1999999999999997</v>
      </c>
      <c r="L292" s="11">
        <v>3.06</v>
      </c>
      <c r="M292" s="200">
        <f t="shared" si="21"/>
        <v>3.2210526315789476</v>
      </c>
      <c r="N292" s="200">
        <f t="shared" si="21"/>
        <v>3.390581717451524</v>
      </c>
      <c r="O292" s="11">
        <v>3.09</v>
      </c>
      <c r="P292" s="11">
        <v>3.37</v>
      </c>
      <c r="Q292" s="11">
        <v>4.1500000000000004</v>
      </c>
      <c r="R292" s="11">
        <v>4.5199999999999996</v>
      </c>
      <c r="S292" s="11">
        <v>4.51</v>
      </c>
      <c r="T292" s="11">
        <v>5.29</v>
      </c>
      <c r="U292" s="11">
        <v>2.64</v>
      </c>
      <c r="V292" s="11">
        <v>2.74</v>
      </c>
      <c r="W292" s="11">
        <v>5.62</v>
      </c>
      <c r="X292" s="11">
        <v>4.5999999999999996</v>
      </c>
    </row>
    <row r="293" spans="1:24" x14ac:dyDescent="0.25">
      <c r="A293" s="194" t="s">
        <v>992</v>
      </c>
      <c r="B293" s="200">
        <v>2.5249999999999999</v>
      </c>
      <c r="C293" s="200">
        <v>2.8125</v>
      </c>
      <c r="D293" s="200">
        <f t="shared" si="19"/>
        <v>3.125</v>
      </c>
      <c r="E293" s="200">
        <f t="shared" si="19"/>
        <v>3.4722222222222223</v>
      </c>
      <c r="F293" s="200">
        <f t="shared" si="19"/>
        <v>3.8580246913580245</v>
      </c>
      <c r="G293" s="200">
        <f t="shared" si="18"/>
        <v>4.2866941015089157</v>
      </c>
      <c r="H293" s="200">
        <f t="shared" si="18"/>
        <v>4.7629934461210173</v>
      </c>
      <c r="I293" s="200">
        <f t="shared" si="18"/>
        <v>5.2922149401344631</v>
      </c>
      <c r="J293" s="11">
        <v>2.04</v>
      </c>
      <c r="K293" s="200">
        <f t="shared" si="20"/>
        <v>2.2666666666666666</v>
      </c>
      <c r="L293" s="11">
        <v>3.16</v>
      </c>
      <c r="M293" s="200">
        <f t="shared" si="21"/>
        <v>3.3263157894736843</v>
      </c>
      <c r="N293" s="200">
        <f t="shared" si="21"/>
        <v>3.5013850415512469</v>
      </c>
      <c r="O293" s="11">
        <v>3.21</v>
      </c>
      <c r="P293" s="11">
        <v>3.48</v>
      </c>
      <c r="Q293" s="11">
        <v>4.29</v>
      </c>
      <c r="R293" s="11">
        <v>4.6900000000000004</v>
      </c>
      <c r="S293" s="11">
        <v>4.68</v>
      </c>
      <c r="T293" s="11">
        <v>5.47</v>
      </c>
      <c r="U293" s="11">
        <v>2.73</v>
      </c>
      <c r="V293" s="11">
        <v>2.83</v>
      </c>
      <c r="W293" s="11">
        <v>5.81</v>
      </c>
      <c r="X293" s="11">
        <v>4.76</v>
      </c>
    </row>
    <row r="294" spans="1:24" x14ac:dyDescent="0.25">
      <c r="A294" s="194" t="s">
        <v>994</v>
      </c>
      <c r="B294" s="200">
        <v>2.6124999999999998</v>
      </c>
      <c r="C294" s="200">
        <v>2.9125000000000001</v>
      </c>
      <c r="D294" s="200">
        <f t="shared" si="19"/>
        <v>3.2361111111111112</v>
      </c>
      <c r="E294" s="200">
        <f t="shared" si="19"/>
        <v>3.5956790123456788</v>
      </c>
      <c r="F294" s="200">
        <f t="shared" si="19"/>
        <v>3.9951989026063095</v>
      </c>
      <c r="G294" s="200">
        <f t="shared" si="18"/>
        <v>4.4391098917847884</v>
      </c>
      <c r="H294" s="200">
        <f t="shared" si="18"/>
        <v>4.93234432420532</v>
      </c>
      <c r="I294" s="200">
        <f t="shared" si="18"/>
        <v>5.4803825824503551</v>
      </c>
      <c r="J294" s="11">
        <v>2.12</v>
      </c>
      <c r="K294" s="200">
        <f t="shared" si="20"/>
        <v>2.3555555555555556</v>
      </c>
      <c r="L294" s="11">
        <v>3.26</v>
      </c>
      <c r="M294" s="200">
        <f t="shared" si="21"/>
        <v>3.4315789473684211</v>
      </c>
      <c r="N294" s="200">
        <f t="shared" si="21"/>
        <v>3.6121883656509697</v>
      </c>
      <c r="O294" s="11">
        <v>3.32</v>
      </c>
      <c r="P294" s="11">
        <v>3.6</v>
      </c>
      <c r="Q294" s="11">
        <v>4.45</v>
      </c>
      <c r="R294" s="11">
        <v>4.8499999999999996</v>
      </c>
      <c r="S294" s="11">
        <v>4.84</v>
      </c>
      <c r="T294" s="11">
        <v>5.67</v>
      </c>
      <c r="U294" s="11">
        <v>2.82</v>
      </c>
      <c r="V294" s="11">
        <v>2.94</v>
      </c>
      <c r="W294" s="11">
        <v>6.01</v>
      </c>
      <c r="X294" s="11">
        <v>4.93</v>
      </c>
    </row>
    <row r="295" spans="1:24" x14ac:dyDescent="0.25">
      <c r="A295" s="194" t="s">
        <v>995</v>
      </c>
      <c r="B295" s="200">
        <v>2.7</v>
      </c>
      <c r="C295" s="200">
        <v>2.9874999999999998</v>
      </c>
      <c r="D295" s="200">
        <f t="shared" si="19"/>
        <v>3.3194444444444442</v>
      </c>
      <c r="E295" s="200">
        <f t="shared" si="19"/>
        <v>3.6882716049382713</v>
      </c>
      <c r="F295" s="200">
        <f t="shared" si="19"/>
        <v>4.0980795610425238</v>
      </c>
      <c r="G295" s="200">
        <f t="shared" si="18"/>
        <v>4.5534217344916934</v>
      </c>
      <c r="H295" s="200">
        <f t="shared" si="18"/>
        <v>5.0593574827685481</v>
      </c>
      <c r="I295" s="200">
        <f t="shared" si="18"/>
        <v>5.6215083141872757</v>
      </c>
      <c r="J295" s="11">
        <v>2.1800000000000002</v>
      </c>
      <c r="K295" s="200">
        <f t="shared" si="20"/>
        <v>2.4222222222222225</v>
      </c>
      <c r="L295" s="11">
        <v>3.38</v>
      </c>
      <c r="M295" s="200">
        <f t="shared" si="21"/>
        <v>3.5578947368421052</v>
      </c>
      <c r="N295" s="200">
        <f t="shared" si="21"/>
        <v>3.7451523545706373</v>
      </c>
      <c r="O295" s="11">
        <v>3.43</v>
      </c>
      <c r="P295" s="11">
        <v>3.72</v>
      </c>
      <c r="Q295" s="11">
        <v>4.59</v>
      </c>
      <c r="R295" s="11">
        <v>5.0199999999999996</v>
      </c>
      <c r="S295" s="11">
        <v>4.99</v>
      </c>
      <c r="T295" s="11">
        <v>5.85</v>
      </c>
      <c r="U295" s="11">
        <v>2.91</v>
      </c>
      <c r="V295" s="11">
        <v>3.04</v>
      </c>
      <c r="W295" s="11">
        <v>6.21</v>
      </c>
      <c r="X295" s="11">
        <v>5.08</v>
      </c>
    </row>
    <row r="296" spans="1:24" x14ac:dyDescent="0.25">
      <c r="A296" s="194" t="s">
        <v>997</v>
      </c>
      <c r="B296" s="200">
        <v>2.8000000000000003</v>
      </c>
      <c r="C296" s="200">
        <v>3.0874999999999999</v>
      </c>
      <c r="D296" s="200">
        <f t="shared" si="19"/>
        <v>3.4305555555555554</v>
      </c>
      <c r="E296" s="200">
        <f t="shared" si="19"/>
        <v>3.8117283950617282</v>
      </c>
      <c r="F296" s="200">
        <f t="shared" si="19"/>
        <v>4.2352537722908092</v>
      </c>
      <c r="G296" s="200">
        <f t="shared" si="18"/>
        <v>4.7058375247675661</v>
      </c>
      <c r="H296" s="200">
        <f t="shared" si="18"/>
        <v>5.2287083608528508</v>
      </c>
      <c r="I296" s="200">
        <f t="shared" si="18"/>
        <v>5.8096759565031677</v>
      </c>
      <c r="J296" s="11">
        <v>2.25</v>
      </c>
      <c r="K296" s="200">
        <f t="shared" si="20"/>
        <v>2.5</v>
      </c>
      <c r="L296" s="11">
        <v>3.48</v>
      </c>
      <c r="M296" s="200">
        <f t="shared" si="21"/>
        <v>3.6631578947368424</v>
      </c>
      <c r="N296" s="200">
        <f t="shared" si="21"/>
        <v>3.8559556786703606</v>
      </c>
      <c r="O296" s="11">
        <v>3.54</v>
      </c>
      <c r="P296" s="11">
        <v>3.85</v>
      </c>
      <c r="Q296" s="11">
        <v>4.7300000000000004</v>
      </c>
      <c r="R296" s="11">
        <v>5.17</v>
      </c>
      <c r="S296" s="11">
        <v>5.16</v>
      </c>
      <c r="T296" s="11">
        <v>6.05</v>
      </c>
      <c r="U296" s="11">
        <v>3.02</v>
      </c>
      <c r="V296" s="11">
        <v>3.13</v>
      </c>
      <c r="W296" s="11">
        <v>6.41</v>
      </c>
      <c r="X296" s="11">
        <v>5.25</v>
      </c>
    </row>
    <row r="297" spans="1:24" x14ac:dyDescent="0.25">
      <c r="A297" s="194" t="s">
        <v>998</v>
      </c>
      <c r="B297" s="200">
        <v>2.8749999999999996</v>
      </c>
      <c r="C297" s="200">
        <v>3.1874999999999996</v>
      </c>
      <c r="D297" s="200">
        <f t="shared" si="19"/>
        <v>3.5416666666666661</v>
      </c>
      <c r="E297" s="200">
        <f t="shared" si="19"/>
        <v>3.9351851851851842</v>
      </c>
      <c r="F297" s="200">
        <f t="shared" si="19"/>
        <v>4.3724279835390938</v>
      </c>
      <c r="G297" s="200">
        <f t="shared" si="18"/>
        <v>4.858253315043437</v>
      </c>
      <c r="H297" s="200">
        <f t="shared" si="18"/>
        <v>5.3980592389371518</v>
      </c>
      <c r="I297" s="200">
        <f t="shared" si="18"/>
        <v>5.997843598819057</v>
      </c>
      <c r="J297" s="11">
        <v>2.33</v>
      </c>
      <c r="K297" s="200">
        <f t="shared" si="20"/>
        <v>2.588888888888889</v>
      </c>
      <c r="L297" s="11">
        <v>3.6</v>
      </c>
      <c r="M297" s="200">
        <f t="shared" si="21"/>
        <v>3.7894736842105265</v>
      </c>
      <c r="N297" s="200">
        <f t="shared" si="21"/>
        <v>3.9889196675900283</v>
      </c>
      <c r="O297" s="11">
        <v>3.65</v>
      </c>
      <c r="P297" s="11">
        <v>3.97</v>
      </c>
      <c r="Q297" s="11">
        <v>4.8899999999999997</v>
      </c>
      <c r="R297" s="11">
        <v>5.33</v>
      </c>
      <c r="S297" s="11">
        <v>5.32</v>
      </c>
      <c r="T297" s="11">
        <v>6.23</v>
      </c>
      <c r="U297" s="11">
        <v>3.11</v>
      </c>
      <c r="V297" s="11">
        <v>3.24</v>
      </c>
      <c r="W297" s="11">
        <v>6.62</v>
      </c>
      <c r="X297" s="11">
        <v>5.42</v>
      </c>
    </row>
    <row r="298" spans="1:24" x14ac:dyDescent="0.25">
      <c r="A298" s="194" t="s">
        <v>999</v>
      </c>
      <c r="B298" s="200">
        <v>2.9624999999999999</v>
      </c>
      <c r="C298" s="200">
        <v>3.2874999999999996</v>
      </c>
      <c r="D298" s="200">
        <f t="shared" si="19"/>
        <v>3.6527777777777772</v>
      </c>
      <c r="E298" s="200">
        <f t="shared" si="19"/>
        <v>4.0586419753086416</v>
      </c>
      <c r="F298" s="200">
        <f t="shared" si="19"/>
        <v>4.5096021947873792</v>
      </c>
      <c r="G298" s="200">
        <f t="shared" si="18"/>
        <v>5.0106691053193098</v>
      </c>
      <c r="H298" s="200">
        <f t="shared" si="18"/>
        <v>5.5674101170214554</v>
      </c>
      <c r="I298" s="200">
        <f t="shared" si="18"/>
        <v>6.1860112411349499</v>
      </c>
      <c r="J298" s="11">
        <v>2.39</v>
      </c>
      <c r="K298" s="200">
        <f t="shared" si="20"/>
        <v>2.6555555555555554</v>
      </c>
      <c r="L298" s="11">
        <v>3.71</v>
      </c>
      <c r="M298" s="200">
        <f t="shared" si="21"/>
        <v>3.905263157894737</v>
      </c>
      <c r="N298" s="200">
        <f t="shared" si="21"/>
        <v>4.1108033240997237</v>
      </c>
      <c r="O298" s="11">
        <v>3.76</v>
      </c>
      <c r="P298" s="11">
        <v>4.08</v>
      </c>
      <c r="Q298" s="11">
        <v>5.03</v>
      </c>
      <c r="R298" s="11">
        <v>5.5</v>
      </c>
      <c r="S298" s="11">
        <v>5.47</v>
      </c>
      <c r="T298" s="11">
        <v>6.42</v>
      </c>
      <c r="U298" s="11">
        <v>3.2</v>
      </c>
      <c r="V298" s="11">
        <v>3.33</v>
      </c>
      <c r="W298" s="11">
        <v>6.81</v>
      </c>
      <c r="X298" s="11">
        <v>5.58</v>
      </c>
    </row>
    <row r="299" spans="1:24" x14ac:dyDescent="0.25">
      <c r="A299" s="194" t="s">
        <v>1001</v>
      </c>
      <c r="B299" s="200">
        <v>3.05</v>
      </c>
      <c r="C299" s="200">
        <v>3.375</v>
      </c>
      <c r="D299" s="200">
        <f t="shared" si="19"/>
        <v>3.75</v>
      </c>
      <c r="E299" s="200">
        <f t="shared" si="19"/>
        <v>4.166666666666667</v>
      </c>
      <c r="F299" s="200">
        <f t="shared" si="19"/>
        <v>4.6296296296296298</v>
      </c>
      <c r="G299" s="200">
        <f t="shared" si="18"/>
        <v>5.1440329218106999</v>
      </c>
      <c r="H299" s="200">
        <f t="shared" si="18"/>
        <v>5.7155921353452221</v>
      </c>
      <c r="I299" s="200">
        <f t="shared" si="18"/>
        <v>6.3506579281613575</v>
      </c>
      <c r="J299" s="11">
        <v>2.4700000000000002</v>
      </c>
      <c r="K299" s="200">
        <f t="shared" si="20"/>
        <v>2.7444444444444445</v>
      </c>
      <c r="L299" s="11">
        <v>3.81</v>
      </c>
      <c r="M299" s="200">
        <f t="shared" si="21"/>
        <v>4.0105263157894742</v>
      </c>
      <c r="N299" s="200">
        <f t="shared" si="21"/>
        <v>4.2216066481994465</v>
      </c>
      <c r="O299" s="11">
        <v>3.87</v>
      </c>
      <c r="P299" s="11">
        <v>4.2</v>
      </c>
      <c r="Q299" s="11">
        <v>5.17</v>
      </c>
      <c r="R299" s="11">
        <v>5.66</v>
      </c>
      <c r="S299" s="11">
        <v>5.64</v>
      </c>
      <c r="T299" s="11">
        <v>6.6</v>
      </c>
      <c r="U299" s="11">
        <v>3.29</v>
      </c>
      <c r="V299" s="11">
        <v>3.43</v>
      </c>
      <c r="W299" s="11">
        <v>7.01</v>
      </c>
      <c r="X299" s="11">
        <v>5.75</v>
      </c>
    </row>
    <row r="300" spans="1:24" x14ac:dyDescent="0.25">
      <c r="A300" s="194" t="s">
        <v>1003</v>
      </c>
      <c r="B300" s="200">
        <v>3.1374999999999997</v>
      </c>
      <c r="C300" s="200">
        <v>3.4749999999999996</v>
      </c>
      <c r="D300" s="200">
        <f t="shared" si="19"/>
        <v>3.8611111111111107</v>
      </c>
      <c r="E300" s="200">
        <f t="shared" si="19"/>
        <v>4.2901234567901225</v>
      </c>
      <c r="F300" s="200">
        <f t="shared" si="19"/>
        <v>4.7668038408779134</v>
      </c>
      <c r="G300" s="200">
        <f t="shared" si="18"/>
        <v>5.29644871208657</v>
      </c>
      <c r="H300" s="200">
        <f t="shared" si="18"/>
        <v>5.8849430134295222</v>
      </c>
      <c r="I300" s="200">
        <f t="shared" si="18"/>
        <v>6.5388255704772469</v>
      </c>
      <c r="J300" s="11">
        <v>2.54</v>
      </c>
      <c r="K300" s="200">
        <f t="shared" si="20"/>
        <v>2.8222222222222224</v>
      </c>
      <c r="L300" s="11">
        <v>3.93</v>
      </c>
      <c r="M300" s="200">
        <f t="shared" si="21"/>
        <v>4.1368421052631579</v>
      </c>
      <c r="N300" s="200">
        <f t="shared" si="21"/>
        <v>4.3545706371191137</v>
      </c>
      <c r="O300" s="11">
        <v>3.98</v>
      </c>
      <c r="P300" s="11">
        <v>4.32</v>
      </c>
      <c r="Q300" s="11">
        <v>5.33</v>
      </c>
      <c r="R300" s="11">
        <v>5.82</v>
      </c>
      <c r="S300" s="11">
        <v>5.8</v>
      </c>
      <c r="T300" s="11">
        <v>6.8</v>
      </c>
      <c r="U300" s="11">
        <v>3.39</v>
      </c>
      <c r="V300" s="11">
        <v>3.52</v>
      </c>
      <c r="W300" s="11">
        <v>7.22</v>
      </c>
      <c r="X300" s="11">
        <v>5.92</v>
      </c>
    </row>
    <row r="301" spans="1:24" x14ac:dyDescent="0.25">
      <c r="A301" s="194" t="s">
        <v>1005</v>
      </c>
      <c r="B301" s="200">
        <v>3.2124999999999995</v>
      </c>
      <c r="C301" s="200">
        <v>3.5749999999999997</v>
      </c>
      <c r="D301" s="200">
        <f t="shared" si="19"/>
        <v>3.9722222222222219</v>
      </c>
      <c r="E301" s="200">
        <f t="shared" si="19"/>
        <v>4.4135802469135799</v>
      </c>
      <c r="F301" s="200">
        <f t="shared" si="19"/>
        <v>4.9039780521261997</v>
      </c>
      <c r="G301" s="200">
        <f t="shared" si="18"/>
        <v>5.4488645023624445</v>
      </c>
      <c r="H301" s="200">
        <f t="shared" si="18"/>
        <v>6.0542938915138267</v>
      </c>
      <c r="I301" s="200">
        <f t="shared" si="18"/>
        <v>6.7269932127931407</v>
      </c>
      <c r="J301" s="11">
        <v>2.6</v>
      </c>
      <c r="K301" s="200">
        <f t="shared" si="20"/>
        <v>2.8888888888888888</v>
      </c>
      <c r="L301" s="11">
        <v>4.03</v>
      </c>
      <c r="M301" s="200">
        <f t="shared" si="21"/>
        <v>4.242105263157895</v>
      </c>
      <c r="N301" s="200">
        <f t="shared" si="21"/>
        <v>4.4653739612188375</v>
      </c>
      <c r="O301" s="11">
        <v>4.0999999999999996</v>
      </c>
      <c r="P301" s="11">
        <v>4.45</v>
      </c>
      <c r="Q301" s="11">
        <v>5.47</v>
      </c>
      <c r="R301" s="11">
        <v>5.98</v>
      </c>
      <c r="S301" s="11">
        <v>5.97</v>
      </c>
      <c r="T301" s="11">
        <v>6.98</v>
      </c>
      <c r="U301" s="11">
        <v>3.48</v>
      </c>
      <c r="V301" s="11">
        <v>3.63</v>
      </c>
      <c r="W301" s="11">
        <v>7.41</v>
      </c>
      <c r="X301" s="11">
        <v>6.07</v>
      </c>
    </row>
    <row r="302" spans="1:24" x14ac:dyDescent="0.25">
      <c r="A302" s="194" t="s">
        <v>1007</v>
      </c>
      <c r="B302" s="200">
        <v>3.3124999999999996</v>
      </c>
      <c r="C302" s="200">
        <v>3.6749999999999998</v>
      </c>
      <c r="D302" s="200">
        <f t="shared" si="19"/>
        <v>4.083333333333333</v>
      </c>
      <c r="E302" s="200">
        <f t="shared" si="19"/>
        <v>4.5370370370370363</v>
      </c>
      <c r="F302" s="200">
        <f t="shared" si="19"/>
        <v>5.0411522633744843</v>
      </c>
      <c r="G302" s="200">
        <f t="shared" si="18"/>
        <v>5.6012802926383154</v>
      </c>
      <c r="H302" s="200">
        <f t="shared" si="18"/>
        <v>6.2236447695981276</v>
      </c>
      <c r="I302" s="200">
        <f t="shared" si="18"/>
        <v>6.9151608551090309</v>
      </c>
      <c r="J302" s="11">
        <v>2.68</v>
      </c>
      <c r="K302" s="200">
        <f t="shared" si="20"/>
        <v>2.9777777777777779</v>
      </c>
      <c r="L302" s="11">
        <v>4.13</v>
      </c>
      <c r="M302" s="200">
        <f t="shared" si="21"/>
        <v>4.3473684210526313</v>
      </c>
      <c r="N302" s="200">
        <f t="shared" si="21"/>
        <v>4.5761772853185594</v>
      </c>
      <c r="O302" s="11">
        <v>4.2</v>
      </c>
      <c r="P302" s="11">
        <v>4.5599999999999996</v>
      </c>
      <c r="Q302" s="11">
        <v>5.63</v>
      </c>
      <c r="R302" s="11">
        <v>6.14</v>
      </c>
      <c r="S302" s="11">
        <v>6.12</v>
      </c>
      <c r="T302" s="11">
        <v>7.18</v>
      </c>
      <c r="U302" s="11">
        <v>3.58</v>
      </c>
      <c r="V302" s="11">
        <v>3.72</v>
      </c>
      <c r="W302" s="11">
        <v>7.62</v>
      </c>
      <c r="X302" s="11">
        <v>6.24</v>
      </c>
    </row>
    <row r="303" spans="1:24" x14ac:dyDescent="0.25">
      <c r="A303" s="194" t="s">
        <v>1009</v>
      </c>
      <c r="B303" s="200">
        <v>3.4</v>
      </c>
      <c r="C303" s="200">
        <v>3.7749999999999999</v>
      </c>
      <c r="D303" s="200">
        <f t="shared" si="19"/>
        <v>4.1944444444444446</v>
      </c>
      <c r="E303" s="200">
        <f t="shared" si="19"/>
        <v>4.6604938271604937</v>
      </c>
      <c r="F303" s="200">
        <f t="shared" si="19"/>
        <v>5.1783264746227706</v>
      </c>
      <c r="G303" s="200">
        <f t="shared" si="18"/>
        <v>5.7536960829141899</v>
      </c>
      <c r="H303" s="200">
        <f t="shared" si="18"/>
        <v>6.392995647682433</v>
      </c>
      <c r="I303" s="200">
        <f t="shared" si="18"/>
        <v>7.1033284974249256</v>
      </c>
      <c r="J303" s="11">
        <v>2.74</v>
      </c>
      <c r="K303" s="200">
        <f t="shared" si="20"/>
        <v>3.0444444444444447</v>
      </c>
      <c r="L303" s="11">
        <v>4.25</v>
      </c>
      <c r="M303" s="200">
        <f t="shared" si="21"/>
        <v>4.4736842105263159</v>
      </c>
      <c r="N303" s="200">
        <f t="shared" si="21"/>
        <v>4.7091412742382275</v>
      </c>
      <c r="O303" s="11">
        <v>4.32</v>
      </c>
      <c r="P303" s="11">
        <v>4.68</v>
      </c>
      <c r="Q303" s="11">
        <v>5.77</v>
      </c>
      <c r="R303" s="11">
        <v>6.31</v>
      </c>
      <c r="S303" s="11">
        <v>6.28</v>
      </c>
      <c r="T303" s="11">
        <v>7.36</v>
      </c>
      <c r="U303" s="11">
        <v>3.67</v>
      </c>
      <c r="V303" s="11">
        <v>3.82</v>
      </c>
      <c r="W303" s="11">
        <v>7.81</v>
      </c>
      <c r="X303" s="11">
        <v>6.4</v>
      </c>
    </row>
    <row r="304" spans="1:24" x14ac:dyDescent="0.25">
      <c r="A304" s="194" t="s">
        <v>1010</v>
      </c>
      <c r="B304" s="200">
        <v>3.4749999999999996</v>
      </c>
      <c r="C304" s="200">
        <v>3.8624999999999998</v>
      </c>
      <c r="D304" s="200">
        <f t="shared" si="19"/>
        <v>4.2916666666666661</v>
      </c>
      <c r="E304" s="200">
        <f t="shared" si="19"/>
        <v>4.7685185185185182</v>
      </c>
      <c r="F304" s="200">
        <f t="shared" si="19"/>
        <v>5.2983539094650203</v>
      </c>
      <c r="G304" s="200">
        <f t="shared" si="18"/>
        <v>5.8870598994055783</v>
      </c>
      <c r="H304" s="200">
        <f t="shared" si="18"/>
        <v>6.541177666006198</v>
      </c>
      <c r="I304" s="200">
        <f t="shared" si="18"/>
        <v>7.2679751844513305</v>
      </c>
      <c r="J304" s="11">
        <v>2.82</v>
      </c>
      <c r="K304" s="200">
        <f t="shared" si="20"/>
        <v>3.1333333333333329</v>
      </c>
      <c r="L304" s="11">
        <v>4.3600000000000003</v>
      </c>
      <c r="M304" s="200">
        <f t="shared" si="21"/>
        <v>4.5894736842105273</v>
      </c>
      <c r="N304" s="200">
        <f t="shared" si="21"/>
        <v>4.8310249307479234</v>
      </c>
      <c r="O304" s="11">
        <v>4.42</v>
      </c>
      <c r="P304" s="11">
        <v>4.8</v>
      </c>
      <c r="Q304" s="11">
        <v>5.92</v>
      </c>
      <c r="R304" s="11">
        <v>6.46</v>
      </c>
      <c r="S304" s="11">
        <v>6.45</v>
      </c>
      <c r="T304" s="11">
        <v>7.55</v>
      </c>
      <c r="U304" s="11">
        <v>3.76</v>
      </c>
      <c r="V304" s="11">
        <v>3.91</v>
      </c>
      <c r="W304" s="11">
        <v>8.01</v>
      </c>
      <c r="X304" s="11">
        <v>6.57</v>
      </c>
    </row>
    <row r="305" spans="1:24" x14ac:dyDescent="0.25">
      <c r="A305" s="194" t="s">
        <v>1012</v>
      </c>
      <c r="B305" s="200">
        <v>3.5749999999999997</v>
      </c>
      <c r="C305" s="200">
        <v>3.9624999999999999</v>
      </c>
      <c r="D305" s="200">
        <f t="shared" si="19"/>
        <v>4.4027777777777777</v>
      </c>
      <c r="E305" s="200">
        <f t="shared" si="19"/>
        <v>4.8919753086419755</v>
      </c>
      <c r="F305" s="200">
        <f t="shared" si="19"/>
        <v>5.4355281207133057</v>
      </c>
      <c r="G305" s="200">
        <f t="shared" si="18"/>
        <v>6.039475689681451</v>
      </c>
      <c r="H305" s="200">
        <f t="shared" si="18"/>
        <v>6.7105285440905007</v>
      </c>
      <c r="I305" s="200">
        <f t="shared" si="18"/>
        <v>7.4561428267672225</v>
      </c>
      <c r="J305" s="11">
        <v>2.89</v>
      </c>
      <c r="K305" s="200">
        <f t="shared" si="20"/>
        <v>3.2111111111111112</v>
      </c>
      <c r="L305" s="11">
        <v>4.46</v>
      </c>
      <c r="M305" s="200">
        <f t="shared" si="21"/>
        <v>4.6947368421052635</v>
      </c>
      <c r="N305" s="200">
        <f t="shared" si="21"/>
        <v>4.9418282548476462</v>
      </c>
      <c r="O305" s="11">
        <v>4.54</v>
      </c>
      <c r="P305" s="11">
        <v>4.93</v>
      </c>
      <c r="Q305" s="11">
        <v>6.07</v>
      </c>
      <c r="R305" s="11">
        <v>6.63</v>
      </c>
      <c r="S305" s="11">
        <v>6.6</v>
      </c>
      <c r="T305" s="11">
        <v>7.74</v>
      </c>
      <c r="U305" s="11">
        <v>3.86</v>
      </c>
      <c r="V305" s="11">
        <v>4.0199999999999996</v>
      </c>
      <c r="W305" s="11">
        <v>8.2200000000000006</v>
      </c>
      <c r="X305" s="11">
        <v>6.73</v>
      </c>
    </row>
    <row r="306" spans="1:24" x14ac:dyDescent="0.25">
      <c r="A306" s="194" t="s">
        <v>1014</v>
      </c>
      <c r="B306" s="200">
        <v>3.6625000000000001</v>
      </c>
      <c r="C306" s="200">
        <v>4.0625</v>
      </c>
      <c r="D306" s="200">
        <f t="shared" si="19"/>
        <v>4.5138888888888884</v>
      </c>
      <c r="E306" s="200">
        <f t="shared" si="19"/>
        <v>5.0154320987654311</v>
      </c>
      <c r="F306" s="200">
        <f t="shared" si="19"/>
        <v>5.5727023319615903</v>
      </c>
      <c r="G306" s="200">
        <f t="shared" si="18"/>
        <v>6.1918914799573219</v>
      </c>
      <c r="H306" s="200">
        <f t="shared" si="18"/>
        <v>6.8798794221748016</v>
      </c>
      <c r="I306" s="200">
        <f t="shared" si="18"/>
        <v>7.6443104690831127</v>
      </c>
      <c r="J306" s="11">
        <v>2.96</v>
      </c>
      <c r="K306" s="200">
        <f t="shared" si="20"/>
        <v>3.2888888888888888</v>
      </c>
      <c r="L306" s="11">
        <v>4.58</v>
      </c>
      <c r="M306" s="200">
        <f t="shared" si="21"/>
        <v>4.8210526315789473</v>
      </c>
      <c r="N306" s="200">
        <f t="shared" si="21"/>
        <v>5.0747922437673134</v>
      </c>
      <c r="O306" s="11">
        <v>4.6399999999999997</v>
      </c>
      <c r="P306" s="11">
        <v>5.04</v>
      </c>
      <c r="Q306" s="11">
        <v>6.21</v>
      </c>
      <c r="R306" s="11">
        <v>6.79</v>
      </c>
      <c r="S306" s="11">
        <v>6.76</v>
      </c>
      <c r="T306" s="11">
        <v>7.93</v>
      </c>
      <c r="U306" s="11">
        <v>3.95</v>
      </c>
      <c r="V306" s="11">
        <v>4.1100000000000003</v>
      </c>
      <c r="W306" s="11">
        <v>8.41</v>
      </c>
      <c r="X306" s="11">
        <v>6.89</v>
      </c>
    </row>
    <row r="307" spans="1:24" x14ac:dyDescent="0.25">
      <c r="A307" s="194" t="s">
        <v>1016</v>
      </c>
      <c r="B307" s="200">
        <v>3.7375000000000003</v>
      </c>
      <c r="C307" s="200">
        <v>4.1624999999999996</v>
      </c>
      <c r="D307" s="200">
        <f t="shared" si="19"/>
        <v>4.6249999999999991</v>
      </c>
      <c r="E307" s="200">
        <f t="shared" si="19"/>
        <v>5.1388888888888875</v>
      </c>
      <c r="F307" s="200">
        <f t="shared" si="19"/>
        <v>5.7098765432098748</v>
      </c>
      <c r="G307" s="200">
        <f t="shared" si="18"/>
        <v>6.3443072702331937</v>
      </c>
      <c r="H307" s="200">
        <f t="shared" si="18"/>
        <v>7.0492303002591044</v>
      </c>
      <c r="I307" s="200">
        <f t="shared" si="18"/>
        <v>7.8324781113990047</v>
      </c>
      <c r="J307" s="11">
        <v>3.03</v>
      </c>
      <c r="K307" s="200">
        <f t="shared" si="20"/>
        <v>3.3666666666666663</v>
      </c>
      <c r="L307" s="11">
        <v>4.68</v>
      </c>
      <c r="M307" s="200">
        <f t="shared" si="21"/>
        <v>4.9263157894736844</v>
      </c>
      <c r="N307" s="200">
        <f t="shared" si="21"/>
        <v>5.1855955678670362</v>
      </c>
      <c r="O307" s="11">
        <v>4.76</v>
      </c>
      <c r="P307" s="11">
        <v>5.16</v>
      </c>
      <c r="Q307" s="11">
        <v>6.36</v>
      </c>
      <c r="R307" s="11">
        <v>6.96</v>
      </c>
      <c r="S307" s="11">
        <v>6.93</v>
      </c>
      <c r="T307" s="11">
        <v>8.11</v>
      </c>
      <c r="U307" s="11">
        <v>4.04</v>
      </c>
      <c r="V307" s="11">
        <v>4.21</v>
      </c>
      <c r="W307" s="11">
        <v>8.6199999999999992</v>
      </c>
      <c r="X307" s="11">
        <v>7.06</v>
      </c>
    </row>
    <row r="308" spans="1:24" x14ac:dyDescent="0.25">
      <c r="A308" s="194" t="s">
        <v>1019</v>
      </c>
      <c r="B308" s="200">
        <v>3.8374999999999995</v>
      </c>
      <c r="C308" s="200">
        <v>4.2625000000000002</v>
      </c>
      <c r="D308" s="200">
        <f t="shared" si="19"/>
        <v>4.7361111111111116</v>
      </c>
      <c r="E308" s="200">
        <f t="shared" si="19"/>
        <v>5.2623456790123457</v>
      </c>
      <c r="F308" s="200">
        <f t="shared" si="19"/>
        <v>5.847050754458162</v>
      </c>
      <c r="G308" s="200">
        <f t="shared" si="18"/>
        <v>6.4967230605090691</v>
      </c>
      <c r="H308" s="200">
        <f t="shared" si="18"/>
        <v>7.2185811783434097</v>
      </c>
      <c r="I308" s="200">
        <f t="shared" si="18"/>
        <v>8.0206457537149003</v>
      </c>
      <c r="J308" s="11">
        <v>3.09</v>
      </c>
      <c r="K308" s="200">
        <f t="shared" si="20"/>
        <v>3.4333333333333331</v>
      </c>
      <c r="L308" s="11">
        <v>4.8</v>
      </c>
      <c r="M308" s="200">
        <f t="shared" si="21"/>
        <v>5.0526315789473681</v>
      </c>
      <c r="N308" s="200">
        <f t="shared" si="21"/>
        <v>5.3185595567867034</v>
      </c>
      <c r="O308" s="11">
        <v>4.8600000000000003</v>
      </c>
      <c r="P308" s="11">
        <v>5.28</v>
      </c>
      <c r="Q308" s="11">
        <v>6.51</v>
      </c>
      <c r="R308" s="11">
        <v>7.11</v>
      </c>
      <c r="S308" s="11">
        <v>7.09</v>
      </c>
      <c r="T308" s="11">
        <v>8.31</v>
      </c>
      <c r="U308" s="11">
        <v>4.13</v>
      </c>
      <c r="V308" s="11">
        <v>4.3</v>
      </c>
      <c r="W308" s="11">
        <v>8.81</v>
      </c>
      <c r="X308" s="11">
        <v>7.22</v>
      </c>
    </row>
    <row r="309" spans="1:24" x14ac:dyDescent="0.25">
      <c r="A309" s="194" t="s">
        <v>1021</v>
      </c>
      <c r="B309" s="200">
        <v>3.9124999999999996</v>
      </c>
      <c r="C309" s="200">
        <v>4.3499999999999996</v>
      </c>
      <c r="D309" s="200">
        <f t="shared" si="19"/>
        <v>4.833333333333333</v>
      </c>
      <c r="E309" s="200">
        <f t="shared" si="19"/>
        <v>5.3703703703703702</v>
      </c>
      <c r="F309" s="200">
        <f t="shared" si="19"/>
        <v>5.9670781893004117</v>
      </c>
      <c r="G309" s="200">
        <f t="shared" si="18"/>
        <v>6.6300868770004575</v>
      </c>
      <c r="H309" s="200">
        <f t="shared" si="18"/>
        <v>7.3667631966671747</v>
      </c>
      <c r="I309" s="200">
        <f t="shared" si="18"/>
        <v>8.1852924407413052</v>
      </c>
      <c r="J309" s="11">
        <v>3.17</v>
      </c>
      <c r="K309" s="200">
        <f t="shared" si="20"/>
        <v>3.5222222222222221</v>
      </c>
      <c r="L309" s="11">
        <v>4.9000000000000004</v>
      </c>
      <c r="M309" s="200">
        <f t="shared" si="21"/>
        <v>5.1578947368421062</v>
      </c>
      <c r="N309" s="200">
        <f t="shared" si="21"/>
        <v>5.429362880886428</v>
      </c>
      <c r="O309" s="11">
        <v>4.9800000000000004</v>
      </c>
      <c r="P309" s="11">
        <v>5.4</v>
      </c>
      <c r="Q309" s="11">
        <v>6.66</v>
      </c>
      <c r="R309" s="11">
        <v>7.27</v>
      </c>
      <c r="S309" s="11">
        <v>7.25</v>
      </c>
      <c r="T309" s="11">
        <v>8.49</v>
      </c>
      <c r="U309" s="11">
        <v>4.24</v>
      </c>
      <c r="V309" s="11">
        <v>4.41</v>
      </c>
      <c r="W309" s="11">
        <v>9.01</v>
      </c>
      <c r="X309" s="11">
        <v>7.38</v>
      </c>
    </row>
    <row r="310" spans="1:24" x14ac:dyDescent="0.25">
      <c r="A310" s="194" t="s">
        <v>1023</v>
      </c>
      <c r="B310" s="200">
        <v>4</v>
      </c>
      <c r="C310" s="200">
        <v>4.4374999999999991</v>
      </c>
      <c r="D310" s="200">
        <f t="shared" si="19"/>
        <v>4.9305555555555545</v>
      </c>
      <c r="E310" s="200">
        <f t="shared" si="19"/>
        <v>5.4783950617283939</v>
      </c>
      <c r="F310" s="200">
        <f t="shared" si="19"/>
        <v>6.0871056241426595</v>
      </c>
      <c r="G310" s="200">
        <f t="shared" si="18"/>
        <v>6.7634506934918441</v>
      </c>
      <c r="H310" s="200">
        <f t="shared" si="18"/>
        <v>7.5149452149909379</v>
      </c>
      <c r="I310" s="200">
        <f t="shared" si="18"/>
        <v>8.3499391277677084</v>
      </c>
      <c r="J310" s="11">
        <v>3.24</v>
      </c>
      <c r="K310" s="200">
        <f t="shared" si="20"/>
        <v>3.6</v>
      </c>
      <c r="L310" s="11">
        <v>5.01</v>
      </c>
      <c r="M310" s="200">
        <f t="shared" si="21"/>
        <v>5.2736842105263158</v>
      </c>
      <c r="N310" s="200">
        <f t="shared" si="21"/>
        <v>5.5512465373961222</v>
      </c>
      <c r="O310" s="11">
        <v>5.08</v>
      </c>
      <c r="P310" s="11">
        <v>5.53</v>
      </c>
      <c r="Q310" s="11">
        <v>6.81</v>
      </c>
      <c r="R310" s="11">
        <v>7.44</v>
      </c>
      <c r="S310" s="11">
        <v>7.41</v>
      </c>
      <c r="T310" s="11">
        <v>8.68</v>
      </c>
      <c r="U310" s="11">
        <v>4.33</v>
      </c>
      <c r="V310" s="11">
        <v>4.5</v>
      </c>
      <c r="W310" s="11">
        <v>9.2200000000000006</v>
      </c>
      <c r="X310" s="11">
        <v>7.55</v>
      </c>
    </row>
    <row r="311" spans="1:24" x14ac:dyDescent="0.25">
      <c r="A311" s="194" t="s">
        <v>1025</v>
      </c>
      <c r="B311" s="200">
        <v>4.0999999999999996</v>
      </c>
      <c r="C311" s="200">
        <v>4.5374999999999996</v>
      </c>
      <c r="D311" s="200">
        <f t="shared" si="19"/>
        <v>5.0416666666666661</v>
      </c>
      <c r="E311" s="200">
        <f t="shared" si="19"/>
        <v>5.6018518518518512</v>
      </c>
      <c r="F311" s="200">
        <f t="shared" si="19"/>
        <v>6.2242798353909459</v>
      </c>
      <c r="G311" s="200">
        <f t="shared" si="18"/>
        <v>6.9158664837677177</v>
      </c>
      <c r="H311" s="200">
        <f t="shared" si="18"/>
        <v>7.6842960930752415</v>
      </c>
      <c r="I311" s="200">
        <f t="shared" si="18"/>
        <v>8.5381067700836013</v>
      </c>
      <c r="J311" s="11">
        <v>3.32</v>
      </c>
      <c r="K311" s="200">
        <f t="shared" si="20"/>
        <v>3.6888888888888887</v>
      </c>
      <c r="L311" s="11">
        <v>5.12</v>
      </c>
      <c r="M311" s="200">
        <f t="shared" si="21"/>
        <v>5.3894736842105271</v>
      </c>
      <c r="N311" s="200">
        <f t="shared" si="21"/>
        <v>5.6731301939058181</v>
      </c>
      <c r="O311" s="11">
        <v>5.2</v>
      </c>
      <c r="P311" s="11">
        <v>5.64</v>
      </c>
      <c r="Q311" s="11">
        <v>6.96</v>
      </c>
      <c r="R311" s="11">
        <v>7.59</v>
      </c>
      <c r="S311" s="11">
        <v>7.57</v>
      </c>
      <c r="T311" s="11">
        <v>8.8699999999999992</v>
      </c>
      <c r="U311" s="11">
        <v>4.42</v>
      </c>
      <c r="V311" s="11">
        <v>4.5999999999999996</v>
      </c>
      <c r="W311" s="11">
        <v>9.41</v>
      </c>
      <c r="X311" s="11">
        <v>7.71</v>
      </c>
    </row>
    <row r="312" spans="1:24" x14ac:dyDescent="0.25">
      <c r="A312" s="194" t="s">
        <v>1027</v>
      </c>
      <c r="B312" s="200">
        <v>4.1749999999999998</v>
      </c>
      <c r="C312" s="200">
        <v>4.6374999999999993</v>
      </c>
      <c r="D312" s="200">
        <f t="shared" si="19"/>
        <v>5.1527777777777768</v>
      </c>
      <c r="E312" s="200">
        <f t="shared" si="19"/>
        <v>5.7253086419753076</v>
      </c>
      <c r="F312" s="200">
        <f t="shared" si="19"/>
        <v>6.3614540466392304</v>
      </c>
      <c r="G312" s="200">
        <f t="shared" si="18"/>
        <v>7.0682822740435896</v>
      </c>
      <c r="H312" s="200">
        <f t="shared" si="18"/>
        <v>7.8536469711595434</v>
      </c>
      <c r="I312" s="200">
        <f t="shared" si="18"/>
        <v>8.7262744123994924</v>
      </c>
      <c r="J312" s="11">
        <v>3.38</v>
      </c>
      <c r="K312" s="200">
        <f t="shared" si="20"/>
        <v>3.7555555555555555</v>
      </c>
      <c r="L312" s="11">
        <v>5.23</v>
      </c>
      <c r="M312" s="200">
        <f t="shared" si="21"/>
        <v>5.5052631578947375</v>
      </c>
      <c r="N312" s="200">
        <f t="shared" si="21"/>
        <v>5.7950138504155131</v>
      </c>
      <c r="O312" s="11">
        <v>5.3</v>
      </c>
      <c r="P312" s="11">
        <v>5.76</v>
      </c>
      <c r="Q312" s="11">
        <v>7.1</v>
      </c>
      <c r="R312" s="11">
        <v>7.76</v>
      </c>
      <c r="S312" s="11">
        <v>7.74</v>
      </c>
      <c r="T312" s="11">
        <v>9.06</v>
      </c>
      <c r="U312" s="11">
        <v>4.51</v>
      </c>
      <c r="V312" s="11">
        <v>4.6900000000000004</v>
      </c>
      <c r="W312" s="11">
        <v>9.61</v>
      </c>
      <c r="X312" s="11">
        <v>7.88</v>
      </c>
    </row>
    <row r="313" spans="1:24" x14ac:dyDescent="0.25">
      <c r="A313" s="194" t="s">
        <v>1029</v>
      </c>
      <c r="B313" s="200">
        <v>4.2625000000000002</v>
      </c>
      <c r="C313" s="200">
        <v>4.7249999999999996</v>
      </c>
      <c r="D313" s="200">
        <f t="shared" si="19"/>
        <v>5.2499999999999991</v>
      </c>
      <c r="E313" s="200">
        <f t="shared" si="19"/>
        <v>5.8333333333333321</v>
      </c>
      <c r="F313" s="200">
        <f t="shared" si="19"/>
        <v>6.4814814814814801</v>
      </c>
      <c r="G313" s="200">
        <f t="shared" si="18"/>
        <v>7.201646090534978</v>
      </c>
      <c r="H313" s="200">
        <f t="shared" si="18"/>
        <v>8.0018289894833092</v>
      </c>
      <c r="I313" s="200">
        <f t="shared" si="18"/>
        <v>8.8909210994258991</v>
      </c>
      <c r="J313" s="11">
        <v>3.45</v>
      </c>
      <c r="K313" s="200">
        <f t="shared" si="20"/>
        <v>3.8333333333333335</v>
      </c>
      <c r="L313" s="11">
        <v>5.33</v>
      </c>
      <c r="M313" s="200">
        <f t="shared" si="21"/>
        <v>5.6105263157894738</v>
      </c>
      <c r="N313" s="200">
        <f t="shared" si="21"/>
        <v>5.9058171745152359</v>
      </c>
      <c r="O313" s="11">
        <v>5.42</v>
      </c>
      <c r="P313" s="11">
        <v>5.88</v>
      </c>
      <c r="Q313" s="11">
        <v>7.25</v>
      </c>
      <c r="R313" s="11">
        <v>7.92</v>
      </c>
      <c r="S313" s="11">
        <v>7.89</v>
      </c>
      <c r="T313" s="11">
        <v>9.24</v>
      </c>
      <c r="U313" s="11">
        <v>4.5999999999999996</v>
      </c>
      <c r="V313" s="11">
        <v>4.8</v>
      </c>
      <c r="W313" s="11">
        <v>9.82</v>
      </c>
      <c r="X313" s="11">
        <v>8.0500000000000007</v>
      </c>
    </row>
    <row r="314" spans="1:24" x14ac:dyDescent="0.25">
      <c r="A314" s="194" t="s">
        <v>1031</v>
      </c>
      <c r="B314" s="200">
        <v>4.3499999999999996</v>
      </c>
      <c r="C314" s="200">
        <v>4.8249999999999993</v>
      </c>
      <c r="D314" s="200">
        <f t="shared" si="19"/>
        <v>5.3611111111111098</v>
      </c>
      <c r="E314" s="200">
        <f t="shared" si="19"/>
        <v>5.9567901234567886</v>
      </c>
      <c r="F314" s="200">
        <f t="shared" si="19"/>
        <v>6.6186556927297646</v>
      </c>
      <c r="G314" s="200">
        <f t="shared" si="18"/>
        <v>7.3540618808108498</v>
      </c>
      <c r="H314" s="200">
        <f t="shared" si="18"/>
        <v>8.1711798675676111</v>
      </c>
      <c r="I314" s="200">
        <f t="shared" si="18"/>
        <v>9.0790887417417903</v>
      </c>
      <c r="J314" s="11">
        <v>3.52</v>
      </c>
      <c r="K314" s="200">
        <f t="shared" si="20"/>
        <v>3.911111111111111</v>
      </c>
      <c r="L314" s="11">
        <v>5.45</v>
      </c>
      <c r="M314" s="200">
        <f t="shared" si="21"/>
        <v>5.7368421052631584</v>
      </c>
      <c r="N314" s="200">
        <f t="shared" si="21"/>
        <v>6.038781163434904</v>
      </c>
      <c r="O314" s="11">
        <v>5.53</v>
      </c>
      <c r="P314" s="11">
        <v>6.01</v>
      </c>
      <c r="Q314" s="11">
        <v>7.4</v>
      </c>
      <c r="R314" s="11">
        <v>8.07</v>
      </c>
      <c r="S314" s="11">
        <v>8.0500000000000007</v>
      </c>
      <c r="T314" s="11">
        <v>9.44</v>
      </c>
      <c r="U314" s="11">
        <v>4.71</v>
      </c>
      <c r="V314" s="11">
        <v>4.8899999999999997</v>
      </c>
      <c r="W314" s="11">
        <v>10.01</v>
      </c>
      <c r="X314" s="11">
        <v>8.1999999999999993</v>
      </c>
    </row>
    <row r="315" spans="1:24" x14ac:dyDescent="0.25">
      <c r="A315" s="194" t="s">
        <v>1033</v>
      </c>
      <c r="B315" s="200">
        <v>4.4374999999999991</v>
      </c>
      <c r="C315" s="200">
        <v>4.9249999999999998</v>
      </c>
      <c r="D315" s="200">
        <f t="shared" si="19"/>
        <v>5.4722222222222223</v>
      </c>
      <c r="E315" s="200">
        <f t="shared" si="19"/>
        <v>6.0802469135802468</v>
      </c>
      <c r="F315" s="200">
        <f t="shared" si="19"/>
        <v>6.7558299039780518</v>
      </c>
      <c r="G315" s="200">
        <f t="shared" si="18"/>
        <v>7.5064776710867243</v>
      </c>
      <c r="H315" s="200">
        <f t="shared" si="18"/>
        <v>8.3405307456519164</v>
      </c>
      <c r="I315" s="200">
        <f t="shared" si="18"/>
        <v>9.2672563840576849</v>
      </c>
      <c r="J315" s="11">
        <v>3.59</v>
      </c>
      <c r="K315" s="200">
        <f t="shared" si="20"/>
        <v>3.9888888888888885</v>
      </c>
      <c r="L315" s="11">
        <v>5.55</v>
      </c>
      <c r="M315" s="200">
        <f t="shared" si="21"/>
        <v>5.8421052631578947</v>
      </c>
      <c r="N315" s="200">
        <f t="shared" si="21"/>
        <v>6.1495844875346259</v>
      </c>
      <c r="O315" s="11">
        <v>5.64</v>
      </c>
      <c r="P315" s="11">
        <v>6.12</v>
      </c>
      <c r="Q315" s="11">
        <v>7.54</v>
      </c>
      <c r="R315" s="11">
        <v>8.24</v>
      </c>
      <c r="S315" s="11">
        <v>8.2200000000000006</v>
      </c>
      <c r="T315" s="11">
        <v>9.6199999999999992</v>
      </c>
      <c r="U315" s="11">
        <v>4.8</v>
      </c>
      <c r="V315" s="11">
        <v>4.99</v>
      </c>
      <c r="W315" s="11">
        <v>10.220000000000001</v>
      </c>
      <c r="X315" s="11">
        <v>8.3699999999999992</v>
      </c>
    </row>
    <row r="316" spans="1:24" x14ac:dyDescent="0.25">
      <c r="A316" s="194" t="s">
        <v>1035</v>
      </c>
      <c r="B316" s="200">
        <v>4.5124999999999993</v>
      </c>
      <c r="C316" s="200">
        <v>5.0249999999999995</v>
      </c>
      <c r="D316" s="200">
        <f t="shared" si="19"/>
        <v>5.583333333333333</v>
      </c>
      <c r="E316" s="200">
        <f t="shared" si="19"/>
        <v>6.2037037037037033</v>
      </c>
      <c r="F316" s="200">
        <f t="shared" si="19"/>
        <v>6.8930041152263364</v>
      </c>
      <c r="G316" s="200">
        <f t="shared" si="18"/>
        <v>7.6588934613625961</v>
      </c>
      <c r="H316" s="200">
        <f t="shared" si="18"/>
        <v>8.5098816237362183</v>
      </c>
      <c r="I316" s="200">
        <f t="shared" si="18"/>
        <v>9.455424026373576</v>
      </c>
      <c r="J316" s="11">
        <v>3.67</v>
      </c>
      <c r="K316" s="200">
        <f t="shared" si="20"/>
        <v>4.0777777777777775</v>
      </c>
      <c r="L316" s="11">
        <v>5.67</v>
      </c>
      <c r="M316" s="200">
        <f t="shared" si="21"/>
        <v>5.9684210526315793</v>
      </c>
      <c r="N316" s="200">
        <f t="shared" si="21"/>
        <v>6.282548476454294</v>
      </c>
      <c r="O316" s="11">
        <v>5.75</v>
      </c>
      <c r="P316" s="11">
        <v>6.24</v>
      </c>
      <c r="Q316" s="11">
        <v>7.7</v>
      </c>
      <c r="R316" s="11">
        <v>8.4</v>
      </c>
      <c r="S316" s="11">
        <v>8.3699999999999992</v>
      </c>
      <c r="T316" s="11">
        <v>9.82</v>
      </c>
      <c r="U316" s="11">
        <v>4.8899999999999997</v>
      </c>
      <c r="V316" s="11">
        <v>5.08</v>
      </c>
      <c r="W316" s="11">
        <v>10.41</v>
      </c>
      <c r="X316" s="11">
        <v>8.5299999999999994</v>
      </c>
    </row>
    <row r="317" spans="1:24" x14ac:dyDescent="0.25">
      <c r="A317" s="194" t="s">
        <v>1037</v>
      </c>
      <c r="B317" s="200">
        <v>4.6124999999999998</v>
      </c>
      <c r="C317" s="200">
        <v>5.1249999999999991</v>
      </c>
      <c r="D317" s="200">
        <f t="shared" si="19"/>
        <v>5.6944444444444438</v>
      </c>
      <c r="E317" s="200">
        <f t="shared" si="19"/>
        <v>6.3271604938271597</v>
      </c>
      <c r="F317" s="200">
        <f t="shared" si="19"/>
        <v>7.0301783264746218</v>
      </c>
      <c r="G317" s="200">
        <f t="shared" si="18"/>
        <v>7.8113092516384688</v>
      </c>
      <c r="H317" s="200">
        <f t="shared" si="18"/>
        <v>8.6792325018205201</v>
      </c>
      <c r="I317" s="200">
        <f t="shared" si="18"/>
        <v>9.6435916686894672</v>
      </c>
      <c r="J317" s="11">
        <v>3.73</v>
      </c>
      <c r="K317" s="200">
        <f t="shared" si="20"/>
        <v>4.1444444444444439</v>
      </c>
      <c r="L317" s="11">
        <v>5.77</v>
      </c>
      <c r="M317" s="200">
        <f t="shared" si="21"/>
        <v>6.0736842105263156</v>
      </c>
      <c r="N317" s="200">
        <f t="shared" si="21"/>
        <v>6.3933518005540169</v>
      </c>
      <c r="O317" s="11">
        <v>5.86</v>
      </c>
      <c r="P317" s="11">
        <v>6.36</v>
      </c>
      <c r="Q317" s="11">
        <v>7.84</v>
      </c>
      <c r="R317" s="11">
        <v>8.57</v>
      </c>
      <c r="S317" s="11">
        <v>8.5399999999999991</v>
      </c>
      <c r="T317" s="11">
        <v>10</v>
      </c>
      <c r="U317" s="11">
        <v>4.9800000000000004</v>
      </c>
      <c r="V317" s="11">
        <v>5.19</v>
      </c>
      <c r="W317" s="11">
        <v>10.61</v>
      </c>
      <c r="X317" s="11">
        <v>8.6999999999999993</v>
      </c>
    </row>
    <row r="318" spans="1:24" x14ac:dyDescent="0.25">
      <c r="A318" s="194" t="s">
        <v>1038</v>
      </c>
      <c r="B318" s="200">
        <v>4.6999999999999993</v>
      </c>
      <c r="C318" s="200">
        <v>5.2124999999999995</v>
      </c>
      <c r="D318" s="200">
        <f t="shared" si="19"/>
        <v>5.7916666666666661</v>
      </c>
      <c r="E318" s="200">
        <f t="shared" si="19"/>
        <v>6.4351851851851842</v>
      </c>
      <c r="F318" s="200">
        <f t="shared" si="19"/>
        <v>7.1502057613168715</v>
      </c>
      <c r="G318" s="200">
        <f t="shared" si="18"/>
        <v>7.9446730681298572</v>
      </c>
      <c r="H318" s="200">
        <f t="shared" si="18"/>
        <v>8.827414520144286</v>
      </c>
      <c r="I318" s="200">
        <f t="shared" si="18"/>
        <v>9.8082383557158739</v>
      </c>
      <c r="J318" s="11">
        <v>3.8</v>
      </c>
      <c r="K318" s="200">
        <f t="shared" si="20"/>
        <v>4.2222222222222223</v>
      </c>
      <c r="L318" s="11">
        <v>5.88</v>
      </c>
      <c r="M318" s="200">
        <f t="shared" si="21"/>
        <v>6.1894736842105269</v>
      </c>
      <c r="N318" s="200">
        <f t="shared" si="21"/>
        <v>6.5152354570637128</v>
      </c>
      <c r="O318" s="11">
        <v>5.97</v>
      </c>
      <c r="P318" s="11">
        <v>6.47</v>
      </c>
      <c r="Q318" s="11">
        <v>7.98</v>
      </c>
      <c r="R318" s="11">
        <v>8.7200000000000006</v>
      </c>
      <c r="S318" s="11">
        <v>8.6999999999999993</v>
      </c>
      <c r="T318" s="11">
        <v>10.19</v>
      </c>
      <c r="U318" s="11">
        <v>5.08</v>
      </c>
      <c r="V318" s="11">
        <v>5.28</v>
      </c>
      <c r="W318" s="11">
        <v>10.82</v>
      </c>
      <c r="X318" s="11">
        <v>8.8699999999999992</v>
      </c>
    </row>
    <row r="319" spans="1:24" x14ac:dyDescent="0.25">
      <c r="A319" s="194" t="s">
        <v>1041</v>
      </c>
      <c r="B319" s="200">
        <v>4.7749999999999995</v>
      </c>
      <c r="C319" s="200">
        <v>5.3125</v>
      </c>
      <c r="D319" s="200">
        <f t="shared" si="19"/>
        <v>5.9027777777777777</v>
      </c>
      <c r="E319" s="200">
        <f t="shared" si="19"/>
        <v>6.5586419753086416</v>
      </c>
      <c r="F319" s="200">
        <f t="shared" si="19"/>
        <v>7.2873799725651569</v>
      </c>
      <c r="G319" s="200">
        <f t="shared" si="18"/>
        <v>8.0970888584057299</v>
      </c>
      <c r="H319" s="200">
        <f t="shared" si="18"/>
        <v>8.9967653982285878</v>
      </c>
      <c r="I319" s="200">
        <f t="shared" si="18"/>
        <v>9.9964059980317632</v>
      </c>
      <c r="J319" s="11">
        <v>3.87</v>
      </c>
      <c r="K319" s="200">
        <f t="shared" si="20"/>
        <v>4.3</v>
      </c>
      <c r="L319" s="11">
        <v>5.99</v>
      </c>
      <c r="M319" s="200">
        <f t="shared" si="21"/>
        <v>6.3052631578947373</v>
      </c>
      <c r="N319" s="200">
        <f t="shared" si="21"/>
        <v>6.6371191135734078</v>
      </c>
      <c r="O319" s="11">
        <v>6.08</v>
      </c>
      <c r="P319" s="11">
        <v>6.6</v>
      </c>
      <c r="Q319" s="11">
        <v>8.14</v>
      </c>
      <c r="R319" s="11">
        <v>8.89</v>
      </c>
      <c r="S319" s="11">
        <v>8.85</v>
      </c>
      <c r="T319" s="11">
        <v>10.37</v>
      </c>
      <c r="U319" s="11">
        <v>5.17</v>
      </c>
      <c r="V319" s="11">
        <v>5.38</v>
      </c>
      <c r="W319" s="11">
        <v>11.01</v>
      </c>
      <c r="X319" s="11">
        <v>9.02</v>
      </c>
    </row>
    <row r="320" spans="1:24" x14ac:dyDescent="0.25">
      <c r="A320" s="194" t="s">
        <v>1042</v>
      </c>
      <c r="B320" s="200">
        <v>4.875</v>
      </c>
      <c r="C320" s="200">
        <v>5.4124999999999996</v>
      </c>
      <c r="D320" s="200">
        <f t="shared" si="19"/>
        <v>6.0138888888888884</v>
      </c>
      <c r="E320" s="200">
        <f t="shared" si="19"/>
        <v>6.682098765432098</v>
      </c>
      <c r="F320" s="200">
        <f t="shared" si="19"/>
        <v>7.4245541838134423</v>
      </c>
      <c r="G320" s="200">
        <f t="shared" si="18"/>
        <v>8.2495046486816026</v>
      </c>
      <c r="H320" s="200">
        <f t="shared" si="18"/>
        <v>9.1661162763128914</v>
      </c>
      <c r="I320" s="200">
        <f t="shared" si="18"/>
        <v>10.184573640347656</v>
      </c>
      <c r="J320" s="11">
        <v>3.94</v>
      </c>
      <c r="K320" s="200">
        <f t="shared" si="20"/>
        <v>4.3777777777777773</v>
      </c>
      <c r="L320" s="11">
        <v>6.1</v>
      </c>
      <c r="M320" s="200">
        <f t="shared" si="21"/>
        <v>6.4210526315789469</v>
      </c>
      <c r="N320" s="200">
        <f t="shared" si="21"/>
        <v>6.7590027700831019</v>
      </c>
      <c r="O320" s="11">
        <v>6.19</v>
      </c>
      <c r="P320" s="11">
        <v>6.72</v>
      </c>
      <c r="Q320" s="11">
        <v>8.2799999999999994</v>
      </c>
      <c r="R320" s="11">
        <v>9.0500000000000007</v>
      </c>
      <c r="S320" s="11">
        <v>9.02</v>
      </c>
      <c r="T320" s="11">
        <v>10.57</v>
      </c>
      <c r="U320" s="11">
        <v>5.27</v>
      </c>
      <c r="V320" s="11">
        <v>5.47</v>
      </c>
      <c r="W320" s="11">
        <v>11.22</v>
      </c>
      <c r="X320" s="11">
        <v>9.19</v>
      </c>
    </row>
    <row r="321" spans="1:24" x14ac:dyDescent="0.25">
      <c r="A321" s="194" t="s">
        <v>1045</v>
      </c>
      <c r="B321" s="200">
        <v>4.9625000000000004</v>
      </c>
      <c r="C321" s="200">
        <v>5.5125000000000002</v>
      </c>
      <c r="D321" s="200">
        <f t="shared" si="19"/>
        <v>6.125</v>
      </c>
      <c r="E321" s="200">
        <f t="shared" si="19"/>
        <v>6.8055555555555554</v>
      </c>
      <c r="F321" s="200">
        <f t="shared" si="19"/>
        <v>7.5617283950617278</v>
      </c>
      <c r="G321" s="200">
        <f t="shared" si="18"/>
        <v>8.4019204389574753</v>
      </c>
      <c r="H321" s="200">
        <f t="shared" si="18"/>
        <v>9.335467154397195</v>
      </c>
      <c r="I321" s="200">
        <f t="shared" si="18"/>
        <v>10.372741282663549</v>
      </c>
      <c r="J321" s="11">
        <v>4.0199999999999996</v>
      </c>
      <c r="K321" s="200">
        <f t="shared" si="20"/>
        <v>4.4666666666666659</v>
      </c>
      <c r="L321" s="11">
        <v>6.2</v>
      </c>
      <c r="M321" s="200">
        <f t="shared" si="21"/>
        <v>6.526315789473685</v>
      </c>
      <c r="N321" s="200">
        <f t="shared" si="21"/>
        <v>6.8698060941828265</v>
      </c>
      <c r="O321" s="11">
        <v>6.31</v>
      </c>
      <c r="P321" s="11">
        <v>6.84</v>
      </c>
      <c r="Q321" s="11">
        <v>8.44</v>
      </c>
      <c r="R321" s="11">
        <v>9.1999999999999993</v>
      </c>
      <c r="S321" s="11">
        <v>9.18</v>
      </c>
      <c r="T321" s="11">
        <v>10.75</v>
      </c>
      <c r="U321" s="11">
        <v>5.36</v>
      </c>
      <c r="V321" s="11">
        <v>5.58</v>
      </c>
      <c r="W321" s="11">
        <v>11.41</v>
      </c>
      <c r="X321" s="11">
        <v>9.35</v>
      </c>
    </row>
    <row r="322" spans="1:24" x14ac:dyDescent="0.25">
      <c r="A322" s="194" t="s">
        <v>1047</v>
      </c>
      <c r="B322" s="200">
        <v>5.0374999999999996</v>
      </c>
      <c r="C322" s="200">
        <v>5.6124999999999998</v>
      </c>
      <c r="D322" s="200">
        <f t="shared" si="19"/>
        <v>6.2361111111111107</v>
      </c>
      <c r="E322" s="200">
        <f t="shared" si="19"/>
        <v>6.9290123456790118</v>
      </c>
      <c r="F322" s="200">
        <f t="shared" si="19"/>
        <v>7.6989026063100132</v>
      </c>
      <c r="G322" s="200">
        <f t="shared" si="18"/>
        <v>8.554336229233348</v>
      </c>
      <c r="H322" s="200">
        <f t="shared" si="18"/>
        <v>9.5048180324814968</v>
      </c>
      <c r="I322" s="200">
        <f t="shared" si="18"/>
        <v>10.56090892497944</v>
      </c>
      <c r="J322" s="11">
        <v>4.08</v>
      </c>
      <c r="K322" s="200">
        <f t="shared" si="20"/>
        <v>4.5333333333333332</v>
      </c>
      <c r="L322" s="11">
        <v>6.32</v>
      </c>
      <c r="M322" s="200">
        <f t="shared" si="21"/>
        <v>6.6526315789473687</v>
      </c>
      <c r="N322" s="200">
        <f t="shared" si="21"/>
        <v>7.0027700831024937</v>
      </c>
      <c r="O322" s="11">
        <v>6.41</v>
      </c>
      <c r="P322" s="11">
        <v>6.96</v>
      </c>
      <c r="Q322" s="11">
        <v>8.58</v>
      </c>
      <c r="R322" s="11">
        <v>9.3699999999999992</v>
      </c>
      <c r="S322" s="11">
        <v>9.35</v>
      </c>
      <c r="T322" s="11">
        <v>10.95</v>
      </c>
      <c r="U322" s="11">
        <v>5.45</v>
      </c>
      <c r="V322" s="11">
        <v>5.67</v>
      </c>
      <c r="W322" s="11">
        <v>11.61</v>
      </c>
      <c r="X322" s="11">
        <v>9.52</v>
      </c>
    </row>
    <row r="323" spans="1:24" x14ac:dyDescent="0.25">
      <c r="A323" s="194" t="s">
        <v>1049</v>
      </c>
      <c r="B323" s="200">
        <v>5.1375000000000002</v>
      </c>
      <c r="C323" s="200">
        <v>5.6999999999999993</v>
      </c>
      <c r="D323" s="200">
        <f t="shared" si="19"/>
        <v>6.3333333333333321</v>
      </c>
      <c r="E323" s="200">
        <f t="shared" si="19"/>
        <v>7.0370370370370354</v>
      </c>
      <c r="F323" s="200">
        <f t="shared" si="19"/>
        <v>7.8189300411522611</v>
      </c>
      <c r="G323" s="200">
        <f t="shared" si="18"/>
        <v>8.6877000457247338</v>
      </c>
      <c r="H323" s="200">
        <f t="shared" si="18"/>
        <v>9.6530000508052591</v>
      </c>
      <c r="I323" s="200">
        <f t="shared" si="18"/>
        <v>10.725555612005843</v>
      </c>
      <c r="J323" s="11">
        <v>4.1500000000000004</v>
      </c>
      <c r="K323" s="200">
        <f t="shared" si="20"/>
        <v>4.6111111111111116</v>
      </c>
      <c r="L323" s="11">
        <v>6.42</v>
      </c>
      <c r="M323" s="200">
        <f t="shared" si="21"/>
        <v>6.7578947368421058</v>
      </c>
      <c r="N323" s="200">
        <f t="shared" si="21"/>
        <v>7.1135734072022174</v>
      </c>
      <c r="O323" s="11">
        <v>6.53</v>
      </c>
      <c r="P323" s="11">
        <v>7.09</v>
      </c>
      <c r="Q323" s="11">
        <v>8.7200000000000006</v>
      </c>
      <c r="R323" s="11">
        <v>9.5299999999999994</v>
      </c>
      <c r="S323" s="11">
        <v>9.5</v>
      </c>
      <c r="T323" s="11">
        <v>11.13</v>
      </c>
      <c r="U323" s="11">
        <v>5.55</v>
      </c>
      <c r="V323" s="11">
        <v>5.77</v>
      </c>
      <c r="W323" s="11">
        <v>11.82</v>
      </c>
      <c r="X323" s="11">
        <v>9.69</v>
      </c>
    </row>
    <row r="324" spans="1:24" x14ac:dyDescent="0.25">
      <c r="A324" s="194" t="s">
        <v>1051</v>
      </c>
      <c r="B324" s="200">
        <v>5.2124999999999995</v>
      </c>
      <c r="C324" s="200">
        <v>5.7999999999999989</v>
      </c>
      <c r="D324" s="200">
        <f t="shared" si="19"/>
        <v>6.4444444444444429</v>
      </c>
      <c r="E324" s="200">
        <f t="shared" si="19"/>
        <v>7.1604938271604919</v>
      </c>
      <c r="F324" s="200">
        <f t="shared" si="19"/>
        <v>7.9561042524005465</v>
      </c>
      <c r="G324" s="200">
        <f t="shared" si="18"/>
        <v>8.8401158360006065</v>
      </c>
      <c r="H324" s="200">
        <f t="shared" si="18"/>
        <v>9.8223509288895627</v>
      </c>
      <c r="I324" s="200">
        <f t="shared" si="18"/>
        <v>10.913723254321736</v>
      </c>
      <c r="J324" s="11">
        <v>4.2300000000000004</v>
      </c>
      <c r="K324" s="200">
        <f t="shared" si="20"/>
        <v>4.7</v>
      </c>
      <c r="L324" s="11">
        <v>6.53</v>
      </c>
      <c r="M324" s="200">
        <f t="shared" si="21"/>
        <v>6.8736842105263163</v>
      </c>
      <c r="N324" s="200">
        <f t="shared" si="21"/>
        <v>7.2354570637119124</v>
      </c>
      <c r="O324" s="11">
        <v>6.63</v>
      </c>
      <c r="P324" s="11">
        <v>7.2</v>
      </c>
      <c r="Q324" s="11">
        <v>8.8800000000000008</v>
      </c>
      <c r="R324" s="11">
        <v>9.6999999999999993</v>
      </c>
      <c r="S324" s="11">
        <v>9.66</v>
      </c>
      <c r="T324" s="11">
        <v>11.32</v>
      </c>
      <c r="U324" s="11">
        <v>5.64</v>
      </c>
      <c r="V324" s="11">
        <v>5.88</v>
      </c>
      <c r="W324" s="11">
        <v>12.01</v>
      </c>
      <c r="X324" s="11">
        <v>9.84</v>
      </c>
    </row>
    <row r="325" spans="1:24" x14ac:dyDescent="0.25">
      <c r="A325" s="194" t="s">
        <v>1052</v>
      </c>
      <c r="B325" s="200">
        <v>1.4999999999999998</v>
      </c>
      <c r="C325" s="200">
        <v>1.6625000000000001</v>
      </c>
      <c r="D325" s="200">
        <f t="shared" si="19"/>
        <v>1.8472222222222223</v>
      </c>
      <c r="E325" s="200">
        <f t="shared" si="19"/>
        <v>2.0524691358024691</v>
      </c>
      <c r="F325" s="200">
        <f t="shared" si="19"/>
        <v>2.2805212620027433</v>
      </c>
      <c r="G325" s="200">
        <f t="shared" si="19"/>
        <v>2.5339125133363813</v>
      </c>
      <c r="H325" s="200">
        <f t="shared" si="19"/>
        <v>2.8154583481515347</v>
      </c>
      <c r="I325" s="200">
        <f t="shared" si="19"/>
        <v>3.1282870535017051</v>
      </c>
      <c r="J325" s="11">
        <v>1.21</v>
      </c>
      <c r="K325" s="200">
        <f t="shared" si="20"/>
        <v>1.3444444444444443</v>
      </c>
      <c r="L325" s="11">
        <v>1.86</v>
      </c>
      <c r="M325" s="200">
        <f t="shared" si="21"/>
        <v>1.9578947368421054</v>
      </c>
      <c r="N325" s="200">
        <f t="shared" si="21"/>
        <v>2.060941828254848</v>
      </c>
      <c r="O325" s="11">
        <v>1.9</v>
      </c>
      <c r="P325" s="11">
        <v>2.0499999999999998</v>
      </c>
      <c r="Q325" s="11">
        <v>2.54</v>
      </c>
      <c r="R325" s="11">
        <v>2.76</v>
      </c>
      <c r="S325" s="11">
        <v>2.76</v>
      </c>
      <c r="T325" s="11">
        <v>3.22</v>
      </c>
      <c r="U325" s="11">
        <v>1.61</v>
      </c>
      <c r="V325" s="11">
        <v>1.68</v>
      </c>
      <c r="W325" s="11">
        <v>3.42</v>
      </c>
      <c r="X325" s="11">
        <v>2.81</v>
      </c>
    </row>
    <row r="326" spans="1:24" x14ac:dyDescent="0.25">
      <c r="A326" s="194" t="s">
        <v>1054</v>
      </c>
      <c r="B326" s="200">
        <v>1.575</v>
      </c>
      <c r="C326" s="200">
        <v>1.7499999999999998</v>
      </c>
      <c r="D326" s="200">
        <f t="shared" ref="D326:G389" si="22">C326/0.9</f>
        <v>1.9444444444444442</v>
      </c>
      <c r="E326" s="200">
        <f t="shared" si="22"/>
        <v>2.1604938271604937</v>
      </c>
      <c r="F326" s="200">
        <f t="shared" si="22"/>
        <v>2.4005486968449929</v>
      </c>
      <c r="G326" s="200">
        <f t="shared" si="22"/>
        <v>2.6672763298277697</v>
      </c>
      <c r="H326" s="200">
        <f t="shared" ref="H326:I389" si="23">G326/0.9</f>
        <v>2.9636403664752997</v>
      </c>
      <c r="I326" s="200">
        <f t="shared" si="23"/>
        <v>3.2929337405281105</v>
      </c>
      <c r="J326" s="11">
        <v>1.29</v>
      </c>
      <c r="K326" s="200">
        <f t="shared" ref="K326:K389" si="24">J326/0.9</f>
        <v>1.4333333333333333</v>
      </c>
      <c r="L326" s="11">
        <v>1.98</v>
      </c>
      <c r="M326" s="200">
        <f t="shared" si="21"/>
        <v>2.0842105263157897</v>
      </c>
      <c r="N326" s="200">
        <f t="shared" si="21"/>
        <v>2.1939058171745156</v>
      </c>
      <c r="O326" s="11">
        <v>2.02</v>
      </c>
      <c r="P326" s="11">
        <v>2.1800000000000002</v>
      </c>
      <c r="Q326" s="11">
        <v>2.69</v>
      </c>
      <c r="R326" s="11">
        <v>2.94</v>
      </c>
      <c r="S326" s="11">
        <v>2.93</v>
      </c>
      <c r="T326" s="11">
        <v>3.42</v>
      </c>
      <c r="U326" s="11">
        <v>1.7</v>
      </c>
      <c r="V326" s="11">
        <v>1.78</v>
      </c>
      <c r="W326" s="11">
        <v>3.64</v>
      </c>
      <c r="X326" s="11">
        <v>2.98</v>
      </c>
    </row>
    <row r="327" spans="1:24" x14ac:dyDescent="0.25">
      <c r="A327" s="194" t="s">
        <v>1056</v>
      </c>
      <c r="B327" s="200">
        <v>1.675</v>
      </c>
      <c r="C327" s="200">
        <v>1.8499999999999999</v>
      </c>
      <c r="D327" s="200">
        <f t="shared" si="22"/>
        <v>2.0555555555555554</v>
      </c>
      <c r="E327" s="200">
        <f t="shared" si="22"/>
        <v>2.2839506172839505</v>
      </c>
      <c r="F327" s="200">
        <f t="shared" si="22"/>
        <v>2.5377229080932784</v>
      </c>
      <c r="G327" s="200">
        <f t="shared" si="22"/>
        <v>2.8196921201036425</v>
      </c>
      <c r="H327" s="200">
        <f t="shared" si="23"/>
        <v>3.1329912445596024</v>
      </c>
      <c r="I327" s="200">
        <f t="shared" si="23"/>
        <v>3.4811013828440025</v>
      </c>
      <c r="J327" s="11">
        <v>1.35</v>
      </c>
      <c r="K327" s="200">
        <f t="shared" si="24"/>
        <v>1.5</v>
      </c>
      <c r="L327" s="11">
        <v>2.09</v>
      </c>
      <c r="M327" s="200">
        <f t="shared" ref="M327:N390" si="25">L327/0.95</f>
        <v>2.1999999999999997</v>
      </c>
      <c r="N327" s="200">
        <f t="shared" si="25"/>
        <v>2.3157894736842102</v>
      </c>
      <c r="O327" s="11">
        <v>2.13</v>
      </c>
      <c r="P327" s="11">
        <v>2.31</v>
      </c>
      <c r="Q327" s="11">
        <v>2.85</v>
      </c>
      <c r="R327" s="11">
        <v>3.11</v>
      </c>
      <c r="S327" s="11">
        <v>3.09</v>
      </c>
      <c r="T327" s="11">
        <v>3.63</v>
      </c>
      <c r="U327" s="11">
        <v>1.81</v>
      </c>
      <c r="V327" s="11">
        <v>1.89</v>
      </c>
      <c r="W327" s="11">
        <v>3.85</v>
      </c>
      <c r="X327" s="11">
        <v>3.16</v>
      </c>
    </row>
    <row r="328" spans="1:24" x14ac:dyDescent="0.25">
      <c r="A328" s="194" t="s">
        <v>1058</v>
      </c>
      <c r="B328" s="200">
        <v>1.7749999999999999</v>
      </c>
      <c r="C328" s="200">
        <v>1.9624999999999999</v>
      </c>
      <c r="D328" s="200">
        <f t="shared" si="22"/>
        <v>2.1805555555555554</v>
      </c>
      <c r="E328" s="200">
        <f t="shared" si="22"/>
        <v>2.4228395061728394</v>
      </c>
      <c r="F328" s="200">
        <f t="shared" si="22"/>
        <v>2.6920438957475992</v>
      </c>
      <c r="G328" s="200">
        <f t="shared" si="22"/>
        <v>2.991159884163999</v>
      </c>
      <c r="H328" s="200">
        <f t="shared" si="23"/>
        <v>3.3235109824044433</v>
      </c>
      <c r="I328" s="200">
        <f t="shared" si="23"/>
        <v>3.6927899804493816</v>
      </c>
      <c r="J328" s="11">
        <v>1.43</v>
      </c>
      <c r="K328" s="200">
        <f t="shared" si="24"/>
        <v>1.5888888888888888</v>
      </c>
      <c r="L328" s="11">
        <v>2.21</v>
      </c>
      <c r="M328" s="200">
        <f t="shared" si="25"/>
        <v>2.3263157894736843</v>
      </c>
      <c r="N328" s="200">
        <f t="shared" si="25"/>
        <v>2.4487534626038783</v>
      </c>
      <c r="O328" s="11">
        <v>2.25</v>
      </c>
      <c r="P328" s="11">
        <v>2.4300000000000002</v>
      </c>
      <c r="Q328" s="11">
        <v>3</v>
      </c>
      <c r="R328" s="11">
        <v>3.28</v>
      </c>
      <c r="S328" s="11">
        <v>3.26</v>
      </c>
      <c r="T328" s="11">
        <v>3.82</v>
      </c>
      <c r="U328" s="11">
        <v>1.91</v>
      </c>
      <c r="V328" s="11">
        <v>1.99</v>
      </c>
      <c r="W328" s="11">
        <v>4.07</v>
      </c>
      <c r="X328" s="11">
        <v>3.33</v>
      </c>
    </row>
    <row r="329" spans="1:24" x14ac:dyDescent="0.25">
      <c r="A329" s="194" t="s">
        <v>1060</v>
      </c>
      <c r="B329" s="200">
        <v>1.875</v>
      </c>
      <c r="C329" s="200">
        <v>2.0624999999999996</v>
      </c>
      <c r="D329" s="200">
        <f t="shared" si="22"/>
        <v>2.2916666666666661</v>
      </c>
      <c r="E329" s="200">
        <f t="shared" si="22"/>
        <v>2.5462962962962954</v>
      </c>
      <c r="F329" s="200">
        <f t="shared" si="22"/>
        <v>2.8292181069958837</v>
      </c>
      <c r="G329" s="200">
        <f t="shared" si="22"/>
        <v>3.1435756744398708</v>
      </c>
      <c r="H329" s="200">
        <f t="shared" si="23"/>
        <v>3.4928618604887451</v>
      </c>
      <c r="I329" s="200">
        <f t="shared" si="23"/>
        <v>3.8809576227652722</v>
      </c>
      <c r="J329" s="11">
        <v>1.51</v>
      </c>
      <c r="K329" s="200">
        <f t="shared" si="24"/>
        <v>1.6777777777777778</v>
      </c>
      <c r="L329" s="11">
        <v>2.33</v>
      </c>
      <c r="M329" s="200">
        <f t="shared" si="25"/>
        <v>2.4526315789473685</v>
      </c>
      <c r="N329" s="200">
        <f t="shared" si="25"/>
        <v>2.5817174515235459</v>
      </c>
      <c r="O329" s="11">
        <v>2.37</v>
      </c>
      <c r="P329" s="11">
        <v>2.56</v>
      </c>
      <c r="Q329" s="11">
        <v>3.16</v>
      </c>
      <c r="R329" s="11">
        <v>3.45</v>
      </c>
      <c r="S329" s="11">
        <v>3.45</v>
      </c>
      <c r="T329" s="11">
        <v>4.03</v>
      </c>
      <c r="U329" s="11">
        <v>2.02</v>
      </c>
      <c r="V329" s="11">
        <v>2.09</v>
      </c>
      <c r="W329" s="11">
        <v>4.28</v>
      </c>
      <c r="X329" s="11">
        <v>3.51</v>
      </c>
    </row>
    <row r="330" spans="1:24" x14ac:dyDescent="0.25">
      <c r="A330" s="194" t="s">
        <v>1062</v>
      </c>
      <c r="B330" s="200">
        <v>1.95</v>
      </c>
      <c r="C330" s="200">
        <v>2.1624999999999996</v>
      </c>
      <c r="D330" s="200">
        <f t="shared" si="22"/>
        <v>2.4027777777777772</v>
      </c>
      <c r="E330" s="200">
        <f t="shared" si="22"/>
        <v>2.6697530864197523</v>
      </c>
      <c r="F330" s="200">
        <f t="shared" si="22"/>
        <v>2.9663923182441692</v>
      </c>
      <c r="G330" s="200">
        <f t="shared" si="22"/>
        <v>3.2959914647157436</v>
      </c>
      <c r="H330" s="200">
        <f t="shared" si="23"/>
        <v>3.6622127385730483</v>
      </c>
      <c r="I330" s="200">
        <f t="shared" si="23"/>
        <v>4.0691252650811647</v>
      </c>
      <c r="J330" s="11">
        <v>1.59</v>
      </c>
      <c r="K330" s="200">
        <f t="shared" si="24"/>
        <v>1.7666666666666666</v>
      </c>
      <c r="L330" s="11">
        <v>2.44</v>
      </c>
      <c r="M330" s="200">
        <f t="shared" si="25"/>
        <v>2.5684210526315789</v>
      </c>
      <c r="N330" s="200">
        <f t="shared" si="25"/>
        <v>2.7036011080332409</v>
      </c>
      <c r="O330" s="11">
        <v>2.48</v>
      </c>
      <c r="P330" s="11">
        <v>2.69</v>
      </c>
      <c r="Q330" s="11">
        <v>3.32</v>
      </c>
      <c r="R330" s="11">
        <v>3.63</v>
      </c>
      <c r="S330" s="11">
        <v>3.61</v>
      </c>
      <c r="T330" s="11">
        <v>4.2300000000000004</v>
      </c>
      <c r="U330" s="11">
        <v>2.11</v>
      </c>
      <c r="V330" s="11">
        <v>2.2000000000000002</v>
      </c>
      <c r="W330" s="11">
        <v>4.49</v>
      </c>
      <c r="X330" s="11">
        <v>3.68</v>
      </c>
    </row>
    <row r="331" spans="1:24" x14ac:dyDescent="0.25">
      <c r="A331" s="194" t="s">
        <v>1064</v>
      </c>
      <c r="B331" s="200">
        <v>2.0499999999999998</v>
      </c>
      <c r="C331" s="200">
        <v>2.2749999999999999</v>
      </c>
      <c r="D331" s="200">
        <f t="shared" si="22"/>
        <v>2.5277777777777777</v>
      </c>
      <c r="E331" s="200">
        <f t="shared" si="22"/>
        <v>2.808641975308642</v>
      </c>
      <c r="F331" s="200">
        <f t="shared" si="22"/>
        <v>3.1207133058984908</v>
      </c>
      <c r="G331" s="200">
        <f t="shared" si="22"/>
        <v>3.467459228776101</v>
      </c>
      <c r="H331" s="200">
        <f t="shared" si="23"/>
        <v>3.8527324764178901</v>
      </c>
      <c r="I331" s="200">
        <f t="shared" si="23"/>
        <v>4.2808138626865446</v>
      </c>
      <c r="J331" s="11">
        <v>1.65</v>
      </c>
      <c r="K331" s="200">
        <f t="shared" si="24"/>
        <v>1.8333333333333333</v>
      </c>
      <c r="L331" s="11">
        <v>2.56</v>
      </c>
      <c r="M331" s="200">
        <f t="shared" si="25"/>
        <v>2.6947368421052635</v>
      </c>
      <c r="N331" s="200">
        <f t="shared" si="25"/>
        <v>2.836565096952909</v>
      </c>
      <c r="O331" s="11">
        <v>2.6</v>
      </c>
      <c r="P331" s="11">
        <v>2.82</v>
      </c>
      <c r="Q331" s="11">
        <v>3.47</v>
      </c>
      <c r="R331" s="11">
        <v>3.8</v>
      </c>
      <c r="S331" s="11">
        <v>3.78</v>
      </c>
      <c r="T331" s="11">
        <v>4.43</v>
      </c>
      <c r="U331" s="11">
        <v>2.21</v>
      </c>
      <c r="V331" s="11">
        <v>2.2999999999999998</v>
      </c>
      <c r="W331" s="11">
        <v>4.71</v>
      </c>
      <c r="X331" s="11">
        <v>3.85</v>
      </c>
    </row>
    <row r="332" spans="1:24" x14ac:dyDescent="0.25">
      <c r="A332" s="194" t="s">
        <v>1067</v>
      </c>
      <c r="B332" s="200">
        <v>2.15</v>
      </c>
      <c r="C332" s="200">
        <v>2.3749999999999996</v>
      </c>
      <c r="D332" s="200">
        <f t="shared" si="22"/>
        <v>2.6388888888888884</v>
      </c>
      <c r="E332" s="200">
        <f t="shared" si="22"/>
        <v>2.932098765432098</v>
      </c>
      <c r="F332" s="200">
        <f t="shared" si="22"/>
        <v>3.2578875171467754</v>
      </c>
      <c r="G332" s="200">
        <f t="shared" si="22"/>
        <v>3.6198750190519724</v>
      </c>
      <c r="H332" s="200">
        <f t="shared" si="23"/>
        <v>4.0220833545021915</v>
      </c>
      <c r="I332" s="200">
        <f t="shared" si="23"/>
        <v>4.4689815050024349</v>
      </c>
      <c r="J332" s="11">
        <v>1.73</v>
      </c>
      <c r="K332" s="200">
        <f t="shared" si="24"/>
        <v>1.9222222222222221</v>
      </c>
      <c r="L332" s="11">
        <v>2.68</v>
      </c>
      <c r="M332" s="200">
        <f t="shared" si="25"/>
        <v>2.8210526315789477</v>
      </c>
      <c r="N332" s="200">
        <f t="shared" si="25"/>
        <v>2.9695290858725767</v>
      </c>
      <c r="O332" s="11">
        <v>2.72</v>
      </c>
      <c r="P332" s="11">
        <v>2.95</v>
      </c>
      <c r="Q332" s="11">
        <v>3.63</v>
      </c>
      <c r="R332" s="11">
        <v>3.97</v>
      </c>
      <c r="S332" s="11">
        <v>3.95</v>
      </c>
      <c r="T332" s="11">
        <v>4.63</v>
      </c>
      <c r="U332" s="11">
        <v>2.31</v>
      </c>
      <c r="V332" s="11">
        <v>2.41</v>
      </c>
      <c r="W332" s="11">
        <v>4.91</v>
      </c>
      <c r="X332" s="11">
        <v>4.03</v>
      </c>
    </row>
    <row r="333" spans="1:24" x14ac:dyDescent="0.25">
      <c r="A333" s="194" t="s">
        <v>1069</v>
      </c>
      <c r="B333" s="200">
        <v>2.2250000000000001</v>
      </c>
      <c r="C333" s="200">
        <v>2.4749999999999996</v>
      </c>
      <c r="D333" s="200">
        <f t="shared" si="22"/>
        <v>2.7499999999999996</v>
      </c>
      <c r="E333" s="200">
        <f t="shared" si="22"/>
        <v>3.0555555555555549</v>
      </c>
      <c r="F333" s="200">
        <f t="shared" si="22"/>
        <v>3.3950617283950608</v>
      </c>
      <c r="G333" s="200">
        <f t="shared" si="22"/>
        <v>3.7722908093278451</v>
      </c>
      <c r="H333" s="200">
        <f t="shared" si="23"/>
        <v>4.1914342325864942</v>
      </c>
      <c r="I333" s="200">
        <f t="shared" si="23"/>
        <v>4.6571491473183269</v>
      </c>
      <c r="J333" s="11">
        <v>1.81</v>
      </c>
      <c r="K333" s="200">
        <f t="shared" si="24"/>
        <v>2.0111111111111111</v>
      </c>
      <c r="L333" s="11">
        <v>2.8</v>
      </c>
      <c r="M333" s="200">
        <f t="shared" si="25"/>
        <v>2.9473684210526314</v>
      </c>
      <c r="N333" s="200">
        <f t="shared" si="25"/>
        <v>3.1024930747922439</v>
      </c>
      <c r="O333" s="11">
        <v>2.83</v>
      </c>
      <c r="P333" s="11">
        <v>3.08</v>
      </c>
      <c r="Q333" s="11">
        <v>3.8</v>
      </c>
      <c r="R333" s="11">
        <v>4.13</v>
      </c>
      <c r="S333" s="11">
        <v>4.12</v>
      </c>
      <c r="T333" s="11">
        <v>4.84</v>
      </c>
      <c r="U333" s="11">
        <v>2.41</v>
      </c>
      <c r="V333" s="11">
        <v>2.5099999999999998</v>
      </c>
      <c r="W333" s="11">
        <v>5.14</v>
      </c>
      <c r="X333" s="11">
        <v>4.2</v>
      </c>
    </row>
    <row r="334" spans="1:24" x14ac:dyDescent="0.25">
      <c r="A334" s="194" t="s">
        <v>1070</v>
      </c>
      <c r="B334" s="200">
        <v>2.3250000000000002</v>
      </c>
      <c r="C334" s="200">
        <v>2.5874999999999995</v>
      </c>
      <c r="D334" s="200">
        <f t="shared" si="22"/>
        <v>2.8749999999999996</v>
      </c>
      <c r="E334" s="200">
        <f t="shared" si="22"/>
        <v>3.1944444444444438</v>
      </c>
      <c r="F334" s="200">
        <f t="shared" si="22"/>
        <v>3.549382716049382</v>
      </c>
      <c r="G334" s="200">
        <f t="shared" si="22"/>
        <v>3.9437585733882021</v>
      </c>
      <c r="H334" s="200">
        <f t="shared" si="23"/>
        <v>4.3819539704313355</v>
      </c>
      <c r="I334" s="200">
        <f t="shared" si="23"/>
        <v>4.8688377449237059</v>
      </c>
      <c r="J334" s="11">
        <v>1.89</v>
      </c>
      <c r="K334" s="200">
        <f t="shared" si="24"/>
        <v>2.0999999999999996</v>
      </c>
      <c r="L334" s="11">
        <v>2.91</v>
      </c>
      <c r="M334" s="200">
        <f t="shared" si="25"/>
        <v>3.0631578947368423</v>
      </c>
      <c r="N334" s="200">
        <f t="shared" si="25"/>
        <v>3.2243767313019394</v>
      </c>
      <c r="O334" s="11">
        <v>2.95</v>
      </c>
      <c r="P334" s="11">
        <v>3.2</v>
      </c>
      <c r="Q334" s="11">
        <v>3.95</v>
      </c>
      <c r="R334" s="11">
        <v>4.32</v>
      </c>
      <c r="S334" s="11">
        <v>4.3</v>
      </c>
      <c r="T334" s="11">
        <v>5.03</v>
      </c>
      <c r="U334" s="11">
        <v>2.5099999999999998</v>
      </c>
      <c r="V334" s="11">
        <v>2.61</v>
      </c>
      <c r="W334" s="11">
        <v>5.34</v>
      </c>
      <c r="X334" s="11">
        <v>4.38</v>
      </c>
    </row>
    <row r="335" spans="1:24" x14ac:dyDescent="0.25">
      <c r="A335" s="194" t="s">
        <v>1072</v>
      </c>
      <c r="B335" s="200">
        <v>2.4249999999999998</v>
      </c>
      <c r="C335" s="200">
        <v>2.6874999999999996</v>
      </c>
      <c r="D335" s="200">
        <f t="shared" si="22"/>
        <v>2.9861111111111107</v>
      </c>
      <c r="E335" s="200">
        <f t="shared" si="22"/>
        <v>3.3179012345679006</v>
      </c>
      <c r="F335" s="200">
        <f t="shared" si="22"/>
        <v>3.6865569272976675</v>
      </c>
      <c r="G335" s="200">
        <f t="shared" si="22"/>
        <v>4.0961743636640753</v>
      </c>
      <c r="H335" s="200">
        <f t="shared" si="23"/>
        <v>4.5513048485156391</v>
      </c>
      <c r="I335" s="200">
        <f t="shared" si="23"/>
        <v>5.0570053872395988</v>
      </c>
      <c r="J335" s="11">
        <v>1.95</v>
      </c>
      <c r="K335" s="200">
        <f t="shared" si="24"/>
        <v>2.1666666666666665</v>
      </c>
      <c r="L335" s="11">
        <v>3.03</v>
      </c>
      <c r="M335" s="200">
        <f t="shared" si="25"/>
        <v>3.1894736842105265</v>
      </c>
      <c r="N335" s="200">
        <f t="shared" si="25"/>
        <v>3.357340720221607</v>
      </c>
      <c r="O335" s="11">
        <v>3.07</v>
      </c>
      <c r="P335" s="11">
        <v>3.33</v>
      </c>
      <c r="Q335" s="11">
        <v>4.1100000000000003</v>
      </c>
      <c r="R335" s="11">
        <v>4.49</v>
      </c>
      <c r="S335" s="11">
        <v>4.47</v>
      </c>
      <c r="T335" s="11">
        <v>5.24</v>
      </c>
      <c r="U335" s="11">
        <v>2.61</v>
      </c>
      <c r="V335" s="11">
        <v>2.72</v>
      </c>
      <c r="W335" s="11">
        <v>5.55</v>
      </c>
      <c r="X335" s="11">
        <v>4.55</v>
      </c>
    </row>
    <row r="336" spans="1:24" x14ac:dyDescent="0.25">
      <c r="A336" s="194" t="s">
        <v>1074</v>
      </c>
      <c r="B336" s="200">
        <v>2.4749999999999996</v>
      </c>
      <c r="C336" s="200">
        <v>2.7250000000000001</v>
      </c>
      <c r="D336" s="200">
        <f t="shared" si="22"/>
        <v>3.0277777777777777</v>
      </c>
      <c r="E336" s="200">
        <f t="shared" si="22"/>
        <v>3.3641975308641974</v>
      </c>
      <c r="F336" s="200">
        <f t="shared" si="22"/>
        <v>3.7379972565157749</v>
      </c>
      <c r="G336" s="200">
        <f t="shared" si="22"/>
        <v>4.1533302850175273</v>
      </c>
      <c r="H336" s="200">
        <f t="shared" si="23"/>
        <v>4.6148114277972523</v>
      </c>
      <c r="I336" s="200">
        <f t="shared" si="23"/>
        <v>5.1275682531080582</v>
      </c>
      <c r="J336" s="11">
        <v>1.99</v>
      </c>
      <c r="K336" s="200">
        <f t="shared" si="24"/>
        <v>2.2111111111111112</v>
      </c>
      <c r="L336" s="11">
        <v>3.08</v>
      </c>
      <c r="M336" s="200">
        <f t="shared" si="25"/>
        <v>3.242105263157895</v>
      </c>
      <c r="N336" s="200">
        <f t="shared" si="25"/>
        <v>3.4127423822714684</v>
      </c>
      <c r="O336" s="11">
        <v>3.13</v>
      </c>
      <c r="P336" s="11">
        <v>3.39</v>
      </c>
      <c r="Q336" s="11">
        <v>4.1900000000000004</v>
      </c>
      <c r="R336" s="11">
        <v>4.58</v>
      </c>
      <c r="S336" s="11">
        <v>4.55</v>
      </c>
      <c r="T336" s="11">
        <v>5.33</v>
      </c>
      <c r="U336" s="11">
        <v>2.67</v>
      </c>
      <c r="V336" s="11">
        <v>2.77</v>
      </c>
      <c r="W336" s="11">
        <v>5.67</v>
      </c>
      <c r="X336" s="11">
        <v>4.6399999999999997</v>
      </c>
    </row>
    <row r="337" spans="1:24" x14ac:dyDescent="0.25">
      <c r="A337" s="194" t="s">
        <v>1075</v>
      </c>
      <c r="B337" s="200">
        <v>2.5</v>
      </c>
      <c r="C337" s="200">
        <v>2.7749999999999999</v>
      </c>
      <c r="D337" s="200">
        <f t="shared" si="22"/>
        <v>3.083333333333333</v>
      </c>
      <c r="E337" s="200">
        <f t="shared" si="22"/>
        <v>3.4259259259259256</v>
      </c>
      <c r="F337" s="200">
        <f t="shared" si="22"/>
        <v>3.8065843621399171</v>
      </c>
      <c r="G337" s="200">
        <f t="shared" si="22"/>
        <v>4.2295381801554637</v>
      </c>
      <c r="H337" s="200">
        <f t="shared" si="23"/>
        <v>4.6994868668394041</v>
      </c>
      <c r="I337" s="200">
        <f t="shared" si="23"/>
        <v>5.2216520742660046</v>
      </c>
      <c r="J337" s="11">
        <v>2.0299999999999998</v>
      </c>
      <c r="K337" s="200">
        <f t="shared" si="24"/>
        <v>2.2555555555555551</v>
      </c>
      <c r="L337" s="11">
        <v>3.13</v>
      </c>
      <c r="M337" s="200">
        <f t="shared" si="25"/>
        <v>3.2947368421052632</v>
      </c>
      <c r="N337" s="200">
        <f t="shared" si="25"/>
        <v>3.4681440443213298</v>
      </c>
      <c r="O337" s="11">
        <v>3.19</v>
      </c>
      <c r="P337" s="11">
        <v>3.46</v>
      </c>
      <c r="Q337" s="11">
        <v>4.26</v>
      </c>
      <c r="R337" s="11">
        <v>4.6500000000000004</v>
      </c>
      <c r="S337" s="11">
        <v>4.6399999999999997</v>
      </c>
      <c r="T337" s="11">
        <v>5.43</v>
      </c>
      <c r="U337" s="11">
        <v>2.72</v>
      </c>
      <c r="V337" s="11">
        <v>2.82</v>
      </c>
      <c r="W337" s="11">
        <v>5.77</v>
      </c>
      <c r="X337" s="11">
        <v>4.7300000000000004</v>
      </c>
    </row>
    <row r="338" spans="1:24" x14ac:dyDescent="0.25">
      <c r="A338" s="194" t="s">
        <v>1077</v>
      </c>
      <c r="B338" s="200">
        <v>2.6</v>
      </c>
      <c r="C338" s="200">
        <v>2.8874999999999997</v>
      </c>
      <c r="D338" s="200">
        <f t="shared" si="22"/>
        <v>3.208333333333333</v>
      </c>
      <c r="E338" s="200">
        <f t="shared" si="22"/>
        <v>3.5648148148148144</v>
      </c>
      <c r="F338" s="200">
        <f t="shared" si="22"/>
        <v>3.9609053497942384</v>
      </c>
      <c r="G338" s="200">
        <f t="shared" si="22"/>
        <v>4.4010059442158207</v>
      </c>
      <c r="H338" s="200">
        <f t="shared" si="23"/>
        <v>4.8900066046842454</v>
      </c>
      <c r="I338" s="200">
        <f t="shared" si="23"/>
        <v>5.4333406718713837</v>
      </c>
      <c r="J338" s="11">
        <v>2.11</v>
      </c>
      <c r="K338" s="200">
        <f t="shared" si="24"/>
        <v>2.3444444444444441</v>
      </c>
      <c r="L338" s="11">
        <v>3.25</v>
      </c>
      <c r="M338" s="200">
        <f t="shared" si="25"/>
        <v>3.4210526315789473</v>
      </c>
      <c r="N338" s="200">
        <f t="shared" si="25"/>
        <v>3.6011080332409975</v>
      </c>
      <c r="O338" s="11">
        <v>3.3</v>
      </c>
      <c r="P338" s="11">
        <v>3.59</v>
      </c>
      <c r="Q338" s="11">
        <v>4.42</v>
      </c>
      <c r="R338" s="11">
        <v>4.82</v>
      </c>
      <c r="S338" s="11">
        <v>4.8099999999999996</v>
      </c>
      <c r="T338" s="11">
        <v>5.64</v>
      </c>
      <c r="U338" s="11">
        <v>2.81</v>
      </c>
      <c r="V338" s="11">
        <v>2.93</v>
      </c>
      <c r="W338" s="11">
        <v>5.98</v>
      </c>
      <c r="X338" s="11">
        <v>4.9000000000000004</v>
      </c>
    </row>
    <row r="339" spans="1:24" x14ac:dyDescent="0.25">
      <c r="A339" s="194" t="s">
        <v>1079</v>
      </c>
      <c r="B339" s="200">
        <v>2.7</v>
      </c>
      <c r="C339" s="200">
        <v>2.9874999999999998</v>
      </c>
      <c r="D339" s="200">
        <f t="shared" si="22"/>
        <v>3.3194444444444442</v>
      </c>
      <c r="E339" s="200">
        <f t="shared" si="22"/>
        <v>3.6882716049382713</v>
      </c>
      <c r="F339" s="200">
        <f t="shared" si="22"/>
        <v>4.0980795610425238</v>
      </c>
      <c r="G339" s="200">
        <f t="shared" si="22"/>
        <v>4.5534217344916934</v>
      </c>
      <c r="H339" s="200">
        <f t="shared" si="23"/>
        <v>5.0593574827685481</v>
      </c>
      <c r="I339" s="200">
        <f t="shared" si="23"/>
        <v>5.6215083141872757</v>
      </c>
      <c r="J339" s="11">
        <v>2.1800000000000002</v>
      </c>
      <c r="K339" s="200">
        <f t="shared" si="24"/>
        <v>2.4222222222222225</v>
      </c>
      <c r="L339" s="11">
        <v>3.37</v>
      </c>
      <c r="M339" s="200">
        <f t="shared" si="25"/>
        <v>3.5473684210526319</v>
      </c>
      <c r="N339" s="200">
        <f t="shared" si="25"/>
        <v>3.7340720221606656</v>
      </c>
      <c r="O339" s="11">
        <v>3.42</v>
      </c>
      <c r="P339" s="11">
        <v>3.72</v>
      </c>
      <c r="Q339" s="11">
        <v>4.58</v>
      </c>
      <c r="R339" s="11">
        <v>5.01</v>
      </c>
      <c r="S339" s="11">
        <v>4.9800000000000004</v>
      </c>
      <c r="T339" s="11">
        <v>5.84</v>
      </c>
      <c r="U339" s="11">
        <v>2.91</v>
      </c>
      <c r="V339" s="11">
        <v>3.03</v>
      </c>
      <c r="W339" s="11">
        <v>6.2</v>
      </c>
      <c r="X339" s="11">
        <v>5.08</v>
      </c>
    </row>
    <row r="340" spans="1:24" x14ac:dyDescent="0.25">
      <c r="A340" s="194" t="s">
        <v>1080</v>
      </c>
      <c r="B340" s="200">
        <v>2.8000000000000003</v>
      </c>
      <c r="C340" s="200">
        <v>3.0874999999999999</v>
      </c>
      <c r="D340" s="200">
        <f t="shared" si="22"/>
        <v>3.4305555555555554</v>
      </c>
      <c r="E340" s="200">
        <f t="shared" si="22"/>
        <v>3.8117283950617282</v>
      </c>
      <c r="F340" s="200">
        <f t="shared" si="22"/>
        <v>4.2352537722908092</v>
      </c>
      <c r="G340" s="200">
        <f t="shared" si="22"/>
        <v>4.7058375247675661</v>
      </c>
      <c r="H340" s="200">
        <f t="shared" si="23"/>
        <v>5.2287083608528508</v>
      </c>
      <c r="I340" s="200">
        <f t="shared" si="23"/>
        <v>5.8096759565031677</v>
      </c>
      <c r="J340" s="11">
        <v>2.25</v>
      </c>
      <c r="K340" s="200">
        <f t="shared" si="24"/>
        <v>2.5</v>
      </c>
      <c r="L340" s="11">
        <v>3.48</v>
      </c>
      <c r="M340" s="200">
        <f t="shared" si="25"/>
        <v>3.6631578947368424</v>
      </c>
      <c r="N340" s="200">
        <f t="shared" si="25"/>
        <v>3.8559556786703606</v>
      </c>
      <c r="O340" s="11">
        <v>3.54</v>
      </c>
      <c r="P340" s="11">
        <v>3.85</v>
      </c>
      <c r="Q340" s="11">
        <v>4.7300000000000004</v>
      </c>
      <c r="R340" s="11">
        <v>5.17</v>
      </c>
      <c r="S340" s="11">
        <v>5.16</v>
      </c>
      <c r="T340" s="11">
        <v>6.05</v>
      </c>
      <c r="U340" s="11">
        <v>3.02</v>
      </c>
      <c r="V340" s="11">
        <v>3.13</v>
      </c>
      <c r="W340" s="11">
        <v>6.41</v>
      </c>
      <c r="X340" s="11">
        <v>5.25</v>
      </c>
    </row>
    <row r="341" spans="1:24" x14ac:dyDescent="0.25">
      <c r="A341" s="194" t="s">
        <v>1082</v>
      </c>
      <c r="B341" s="200">
        <v>2.8749999999999996</v>
      </c>
      <c r="C341" s="200">
        <v>3.1999999999999997</v>
      </c>
      <c r="D341" s="200">
        <f t="shared" si="22"/>
        <v>3.5555555555555554</v>
      </c>
      <c r="E341" s="200">
        <f t="shared" si="22"/>
        <v>3.9506172839506171</v>
      </c>
      <c r="F341" s="200">
        <f t="shared" si="22"/>
        <v>4.3895747599451296</v>
      </c>
      <c r="G341" s="200">
        <f t="shared" si="22"/>
        <v>4.8773052888279214</v>
      </c>
      <c r="H341" s="200">
        <f t="shared" si="23"/>
        <v>5.4192280986976904</v>
      </c>
      <c r="I341" s="200">
        <f t="shared" si="23"/>
        <v>6.021364554108545</v>
      </c>
      <c r="J341" s="11">
        <v>2.33</v>
      </c>
      <c r="K341" s="200">
        <f t="shared" si="24"/>
        <v>2.588888888888889</v>
      </c>
      <c r="L341" s="11">
        <v>3.6</v>
      </c>
      <c r="M341" s="200">
        <f t="shared" si="25"/>
        <v>3.7894736842105265</v>
      </c>
      <c r="N341" s="200">
        <f t="shared" si="25"/>
        <v>3.9889196675900283</v>
      </c>
      <c r="O341" s="11">
        <v>3.65</v>
      </c>
      <c r="P341" s="11">
        <v>3.97</v>
      </c>
      <c r="Q341" s="11">
        <v>4.8899999999999997</v>
      </c>
      <c r="R341" s="11">
        <v>5.34</v>
      </c>
      <c r="S341" s="11">
        <v>5.33</v>
      </c>
      <c r="T341" s="11">
        <v>6.24</v>
      </c>
      <c r="U341" s="11">
        <v>3.11</v>
      </c>
      <c r="V341" s="11">
        <v>3.24</v>
      </c>
      <c r="W341" s="11">
        <v>6.63</v>
      </c>
      <c r="X341" s="11">
        <v>5.43</v>
      </c>
    </row>
    <row r="342" spans="1:24" x14ac:dyDescent="0.25">
      <c r="A342" s="194" t="s">
        <v>1084</v>
      </c>
      <c r="B342" s="200">
        <v>2.9749999999999996</v>
      </c>
      <c r="C342" s="200">
        <v>3.3</v>
      </c>
      <c r="D342" s="200">
        <f t="shared" si="22"/>
        <v>3.6666666666666665</v>
      </c>
      <c r="E342" s="200">
        <f t="shared" si="22"/>
        <v>4.0740740740740735</v>
      </c>
      <c r="F342" s="200">
        <f t="shared" si="22"/>
        <v>4.526748971193415</v>
      </c>
      <c r="G342" s="200">
        <f t="shared" si="22"/>
        <v>5.0297210791037941</v>
      </c>
      <c r="H342" s="200">
        <f t="shared" si="23"/>
        <v>5.5885789767819931</v>
      </c>
      <c r="I342" s="200">
        <f t="shared" si="23"/>
        <v>6.209532196424437</v>
      </c>
      <c r="J342" s="11">
        <v>2.41</v>
      </c>
      <c r="K342" s="200">
        <f t="shared" si="24"/>
        <v>2.677777777777778</v>
      </c>
      <c r="L342" s="11">
        <v>3.72</v>
      </c>
      <c r="M342" s="200">
        <f t="shared" si="25"/>
        <v>3.9157894736842107</v>
      </c>
      <c r="N342" s="200">
        <f t="shared" si="25"/>
        <v>4.1218836565096959</v>
      </c>
      <c r="O342" s="11">
        <v>3.78</v>
      </c>
      <c r="P342" s="11">
        <v>4.0999999999999996</v>
      </c>
      <c r="Q342" s="11">
        <v>5.0599999999999996</v>
      </c>
      <c r="R342" s="11">
        <v>5.51</v>
      </c>
      <c r="S342" s="11">
        <v>5.5</v>
      </c>
      <c r="T342" s="11">
        <v>6.44</v>
      </c>
      <c r="U342" s="11">
        <v>3.21</v>
      </c>
      <c r="V342" s="11">
        <v>3.34</v>
      </c>
      <c r="W342" s="11">
        <v>6.84</v>
      </c>
      <c r="X342" s="11">
        <v>5.6</v>
      </c>
    </row>
    <row r="343" spans="1:24" x14ac:dyDescent="0.25">
      <c r="A343" s="194" t="s">
        <v>1085</v>
      </c>
      <c r="B343" s="200">
        <v>3.0749999999999997</v>
      </c>
      <c r="C343" s="200">
        <v>3.4</v>
      </c>
      <c r="D343" s="200">
        <f t="shared" si="22"/>
        <v>3.7777777777777777</v>
      </c>
      <c r="E343" s="200">
        <f t="shared" si="22"/>
        <v>4.1975308641975309</v>
      </c>
      <c r="F343" s="200">
        <f t="shared" si="22"/>
        <v>4.6639231824417005</v>
      </c>
      <c r="G343" s="200">
        <f t="shared" si="22"/>
        <v>5.1821368693796668</v>
      </c>
      <c r="H343" s="200">
        <f t="shared" si="23"/>
        <v>5.7579298548662967</v>
      </c>
      <c r="I343" s="200">
        <f t="shared" si="23"/>
        <v>6.3976998387403299</v>
      </c>
      <c r="J343" s="11">
        <v>2.48</v>
      </c>
      <c r="K343" s="200">
        <f t="shared" si="24"/>
        <v>2.7555555555555555</v>
      </c>
      <c r="L343" s="11">
        <v>3.84</v>
      </c>
      <c r="M343" s="200">
        <f t="shared" si="25"/>
        <v>4.0421052631578949</v>
      </c>
      <c r="N343" s="200">
        <f t="shared" si="25"/>
        <v>4.2548476454293631</v>
      </c>
      <c r="O343" s="11">
        <v>3.9</v>
      </c>
      <c r="P343" s="11">
        <v>4.2300000000000004</v>
      </c>
      <c r="Q343" s="11">
        <v>5.21</v>
      </c>
      <c r="R343" s="11">
        <v>5.69</v>
      </c>
      <c r="S343" s="11">
        <v>5.67</v>
      </c>
      <c r="T343" s="11">
        <v>6.64</v>
      </c>
      <c r="U343" s="11">
        <v>3.32</v>
      </c>
      <c r="V343" s="11">
        <v>3.45</v>
      </c>
      <c r="W343" s="11">
        <v>7.05</v>
      </c>
      <c r="X343" s="11">
        <v>5.77</v>
      </c>
    </row>
    <row r="344" spans="1:24" x14ac:dyDescent="0.25">
      <c r="A344" s="194" t="s">
        <v>1086</v>
      </c>
      <c r="B344" s="200">
        <v>3.15</v>
      </c>
      <c r="C344" s="200">
        <v>3.5124999999999997</v>
      </c>
      <c r="D344" s="200">
        <f t="shared" si="22"/>
        <v>3.9027777777777772</v>
      </c>
      <c r="E344" s="200">
        <f t="shared" si="22"/>
        <v>4.3364197530864192</v>
      </c>
      <c r="F344" s="200">
        <f t="shared" si="22"/>
        <v>4.8182441700960217</v>
      </c>
      <c r="G344" s="200">
        <f t="shared" si="22"/>
        <v>5.3536046334400238</v>
      </c>
      <c r="H344" s="200">
        <f t="shared" si="23"/>
        <v>5.9484495927111372</v>
      </c>
      <c r="I344" s="200">
        <f t="shared" si="23"/>
        <v>6.6093884363457081</v>
      </c>
      <c r="J344" s="11">
        <v>2.56</v>
      </c>
      <c r="K344" s="200">
        <f t="shared" si="24"/>
        <v>2.8444444444444446</v>
      </c>
      <c r="L344" s="11">
        <v>3.95</v>
      </c>
      <c r="M344" s="200">
        <f t="shared" si="25"/>
        <v>4.1578947368421053</v>
      </c>
      <c r="N344" s="200">
        <f t="shared" si="25"/>
        <v>4.3767313019390581</v>
      </c>
      <c r="O344" s="11">
        <v>4.0199999999999996</v>
      </c>
      <c r="P344" s="11">
        <v>4.3600000000000003</v>
      </c>
      <c r="Q344" s="11">
        <v>5.37</v>
      </c>
      <c r="R344" s="11">
        <v>5.86</v>
      </c>
      <c r="S344" s="11">
        <v>5.84</v>
      </c>
      <c r="T344" s="11">
        <v>6.84</v>
      </c>
      <c r="U344" s="11">
        <v>3.41</v>
      </c>
      <c r="V344" s="11">
        <v>3.55</v>
      </c>
      <c r="W344" s="11">
        <v>7.27</v>
      </c>
      <c r="X344" s="11">
        <v>5.95</v>
      </c>
    </row>
    <row r="345" spans="1:24" x14ac:dyDescent="0.25">
      <c r="A345" s="194" t="s">
        <v>1087</v>
      </c>
      <c r="B345" s="200">
        <v>3.25</v>
      </c>
      <c r="C345" s="200">
        <v>3.6124999999999998</v>
      </c>
      <c r="D345" s="200">
        <f t="shared" si="22"/>
        <v>4.0138888888888884</v>
      </c>
      <c r="E345" s="200">
        <f t="shared" si="22"/>
        <v>4.4598765432098757</v>
      </c>
      <c r="F345" s="200">
        <f t="shared" si="22"/>
        <v>4.9554183813443062</v>
      </c>
      <c r="G345" s="200">
        <f t="shared" si="22"/>
        <v>5.5060204237158956</v>
      </c>
      <c r="H345" s="200">
        <f t="shared" si="23"/>
        <v>6.117800470795439</v>
      </c>
      <c r="I345" s="200">
        <f t="shared" si="23"/>
        <v>6.7975560786615983</v>
      </c>
      <c r="J345" s="11">
        <v>2.63</v>
      </c>
      <c r="K345" s="200">
        <f t="shared" si="24"/>
        <v>2.9222222222222221</v>
      </c>
      <c r="L345" s="11">
        <v>4.07</v>
      </c>
      <c r="M345" s="200">
        <f t="shared" si="25"/>
        <v>4.2842105263157899</v>
      </c>
      <c r="N345" s="200">
        <f t="shared" si="25"/>
        <v>4.5096952908587262</v>
      </c>
      <c r="O345" s="11">
        <v>4.13</v>
      </c>
      <c r="P345" s="11">
        <v>4.49</v>
      </c>
      <c r="Q345" s="11">
        <v>5.53</v>
      </c>
      <c r="R345" s="11">
        <v>6.03</v>
      </c>
      <c r="S345" s="11">
        <v>6.02</v>
      </c>
      <c r="T345" s="11">
        <v>7.05</v>
      </c>
      <c r="U345" s="11">
        <v>3.51</v>
      </c>
      <c r="V345" s="11">
        <v>3.65</v>
      </c>
      <c r="W345" s="11">
        <v>7.48</v>
      </c>
      <c r="X345" s="11">
        <v>6.12</v>
      </c>
    </row>
    <row r="346" spans="1:24" x14ac:dyDescent="0.25">
      <c r="A346" s="194" t="s">
        <v>1088</v>
      </c>
      <c r="B346" s="200">
        <v>3.35</v>
      </c>
      <c r="C346" s="200">
        <v>3.6999999999999997</v>
      </c>
      <c r="D346" s="200">
        <f t="shared" si="22"/>
        <v>4.1111111111111107</v>
      </c>
      <c r="E346" s="200">
        <f t="shared" si="22"/>
        <v>4.5679012345679011</v>
      </c>
      <c r="F346" s="200">
        <f t="shared" si="22"/>
        <v>5.0754458161865568</v>
      </c>
      <c r="G346" s="200">
        <f t="shared" si="22"/>
        <v>5.6393842402072849</v>
      </c>
      <c r="H346" s="200">
        <f t="shared" si="23"/>
        <v>6.2659824891192049</v>
      </c>
      <c r="I346" s="200">
        <f t="shared" si="23"/>
        <v>6.962202765688005</v>
      </c>
      <c r="J346" s="11">
        <v>2.7</v>
      </c>
      <c r="K346" s="200">
        <f t="shared" si="24"/>
        <v>3</v>
      </c>
      <c r="L346" s="11">
        <v>4.1900000000000004</v>
      </c>
      <c r="M346" s="200">
        <f t="shared" si="25"/>
        <v>4.4105263157894745</v>
      </c>
      <c r="N346" s="200">
        <f t="shared" si="25"/>
        <v>4.6426592797783943</v>
      </c>
      <c r="O346" s="11">
        <v>4.25</v>
      </c>
      <c r="P346" s="11">
        <v>4.62</v>
      </c>
      <c r="Q346" s="11">
        <v>5.68</v>
      </c>
      <c r="R346" s="11">
        <v>6.2</v>
      </c>
      <c r="S346" s="11">
        <v>6.19</v>
      </c>
      <c r="T346" s="11">
        <v>7.24</v>
      </c>
      <c r="U346" s="11">
        <v>3.61</v>
      </c>
      <c r="V346" s="11">
        <v>3.76</v>
      </c>
      <c r="W346" s="11">
        <v>7.7</v>
      </c>
      <c r="X346" s="11">
        <v>6.31</v>
      </c>
    </row>
    <row r="347" spans="1:24" x14ac:dyDescent="0.25">
      <c r="A347" s="194" t="s">
        <v>1089</v>
      </c>
      <c r="B347" s="200">
        <v>3.4250000000000003</v>
      </c>
      <c r="C347" s="200">
        <v>3.8249999999999997</v>
      </c>
      <c r="D347" s="200">
        <f t="shared" si="22"/>
        <v>4.25</v>
      </c>
      <c r="E347" s="200">
        <f t="shared" si="22"/>
        <v>4.7222222222222223</v>
      </c>
      <c r="F347" s="200">
        <f t="shared" si="22"/>
        <v>5.2469135802469138</v>
      </c>
      <c r="G347" s="200">
        <f t="shared" si="22"/>
        <v>5.8299039780521262</v>
      </c>
      <c r="H347" s="200">
        <f t="shared" si="23"/>
        <v>6.4776710867245848</v>
      </c>
      <c r="I347" s="200">
        <f t="shared" si="23"/>
        <v>7.197412318582872</v>
      </c>
      <c r="J347" s="11">
        <v>2.78</v>
      </c>
      <c r="K347" s="200">
        <f t="shared" si="24"/>
        <v>3.0888888888888886</v>
      </c>
      <c r="L347" s="11">
        <v>4.3</v>
      </c>
      <c r="M347" s="200">
        <f t="shared" si="25"/>
        <v>4.5263157894736841</v>
      </c>
      <c r="N347" s="200">
        <f t="shared" si="25"/>
        <v>4.7645429362880884</v>
      </c>
      <c r="O347" s="11">
        <v>4.37</v>
      </c>
      <c r="P347" s="11">
        <v>4.7300000000000004</v>
      </c>
      <c r="Q347" s="11">
        <v>5.84</v>
      </c>
      <c r="R347" s="11">
        <v>6.38</v>
      </c>
      <c r="S347" s="11">
        <v>6.36</v>
      </c>
      <c r="T347" s="11">
        <v>7.45</v>
      </c>
      <c r="U347" s="11">
        <v>3.72</v>
      </c>
      <c r="V347" s="11">
        <v>3.86</v>
      </c>
      <c r="W347" s="11">
        <v>7.9</v>
      </c>
      <c r="X347" s="11">
        <v>6.47</v>
      </c>
    </row>
    <row r="348" spans="1:24" x14ac:dyDescent="0.25">
      <c r="A348" s="194" t="s">
        <v>1090</v>
      </c>
      <c r="B348" s="200">
        <v>3.5249999999999995</v>
      </c>
      <c r="C348" s="200">
        <v>3.9124999999999996</v>
      </c>
      <c r="D348" s="200">
        <f t="shared" si="22"/>
        <v>4.3472222222222214</v>
      </c>
      <c r="E348" s="200">
        <f t="shared" si="22"/>
        <v>4.8302469135802459</v>
      </c>
      <c r="F348" s="200">
        <f t="shared" si="22"/>
        <v>5.3669410150891617</v>
      </c>
      <c r="G348" s="200">
        <f t="shared" si="22"/>
        <v>5.9632677945435129</v>
      </c>
      <c r="H348" s="200">
        <f t="shared" si="23"/>
        <v>6.6258531050483471</v>
      </c>
      <c r="I348" s="200">
        <f t="shared" si="23"/>
        <v>7.3620590056092743</v>
      </c>
      <c r="J348" s="11">
        <v>2.86</v>
      </c>
      <c r="K348" s="200">
        <f t="shared" si="24"/>
        <v>3.1777777777777776</v>
      </c>
      <c r="L348" s="11">
        <v>4.42</v>
      </c>
      <c r="M348" s="200">
        <f t="shared" si="25"/>
        <v>4.6526315789473687</v>
      </c>
      <c r="N348" s="200">
        <f t="shared" si="25"/>
        <v>4.8975069252077565</v>
      </c>
      <c r="O348" s="11">
        <v>4.49</v>
      </c>
      <c r="P348" s="11">
        <v>4.8600000000000003</v>
      </c>
      <c r="Q348" s="11">
        <v>5.99</v>
      </c>
      <c r="R348" s="11">
        <v>6.55</v>
      </c>
      <c r="S348" s="11">
        <v>6.53</v>
      </c>
      <c r="T348" s="11">
        <v>7.64</v>
      </c>
      <c r="U348" s="11">
        <v>3.81</v>
      </c>
      <c r="V348" s="11">
        <v>3.97</v>
      </c>
      <c r="W348" s="11">
        <v>8.1300000000000008</v>
      </c>
      <c r="X348" s="11">
        <v>6.66</v>
      </c>
    </row>
    <row r="349" spans="1:24" x14ac:dyDescent="0.25">
      <c r="A349" s="194" t="s">
        <v>1091</v>
      </c>
      <c r="B349" s="200">
        <v>3.6249999999999996</v>
      </c>
      <c r="C349" s="200">
        <v>4.0124999999999993</v>
      </c>
      <c r="D349" s="200">
        <f t="shared" si="22"/>
        <v>4.4583333333333321</v>
      </c>
      <c r="E349" s="200">
        <f t="shared" si="22"/>
        <v>4.9537037037037024</v>
      </c>
      <c r="F349" s="200">
        <f t="shared" si="22"/>
        <v>5.5041152263374471</v>
      </c>
      <c r="G349" s="200">
        <f t="shared" si="22"/>
        <v>6.1156835848193856</v>
      </c>
      <c r="H349" s="200">
        <f t="shared" si="23"/>
        <v>6.7952039831326507</v>
      </c>
      <c r="I349" s="200">
        <f t="shared" si="23"/>
        <v>7.5502266479251672</v>
      </c>
      <c r="J349" s="11">
        <v>2.93</v>
      </c>
      <c r="K349" s="200">
        <f t="shared" si="24"/>
        <v>3.2555555555555555</v>
      </c>
      <c r="L349" s="11">
        <v>4.54</v>
      </c>
      <c r="M349" s="200">
        <f t="shared" si="25"/>
        <v>4.7789473684210533</v>
      </c>
      <c r="N349" s="200">
        <f t="shared" si="25"/>
        <v>5.0304709141274246</v>
      </c>
      <c r="O349" s="11">
        <v>4.5999999999999996</v>
      </c>
      <c r="P349" s="11">
        <v>4.99</v>
      </c>
      <c r="Q349" s="11">
        <v>6.16</v>
      </c>
      <c r="R349" s="11">
        <v>6.72</v>
      </c>
      <c r="S349" s="11">
        <v>6.7</v>
      </c>
      <c r="T349" s="11">
        <v>7.85</v>
      </c>
      <c r="U349" s="11">
        <v>3.91</v>
      </c>
      <c r="V349" s="11">
        <v>4.07</v>
      </c>
      <c r="W349" s="11">
        <v>8.33</v>
      </c>
      <c r="X349" s="11">
        <v>6.83</v>
      </c>
    </row>
    <row r="350" spans="1:24" x14ac:dyDescent="0.25">
      <c r="A350" s="194" t="s">
        <v>1092</v>
      </c>
      <c r="B350" s="200">
        <v>3.7249999999999996</v>
      </c>
      <c r="C350" s="200">
        <v>4.1249999999999991</v>
      </c>
      <c r="D350" s="200">
        <f t="shared" si="22"/>
        <v>4.5833333333333321</v>
      </c>
      <c r="E350" s="200">
        <f t="shared" si="22"/>
        <v>5.0925925925925908</v>
      </c>
      <c r="F350" s="200">
        <f t="shared" si="22"/>
        <v>5.6584362139917674</v>
      </c>
      <c r="G350" s="200">
        <f t="shared" si="22"/>
        <v>6.2871513488797417</v>
      </c>
      <c r="H350" s="200">
        <f t="shared" si="23"/>
        <v>6.9857237209774903</v>
      </c>
      <c r="I350" s="200">
        <f t="shared" si="23"/>
        <v>7.7619152455305445</v>
      </c>
      <c r="J350" s="11">
        <v>3</v>
      </c>
      <c r="K350" s="200">
        <f t="shared" si="24"/>
        <v>3.333333333333333</v>
      </c>
      <c r="L350" s="11">
        <v>4.6399999999999997</v>
      </c>
      <c r="M350" s="200">
        <f t="shared" si="25"/>
        <v>4.8842105263157896</v>
      </c>
      <c r="N350" s="200">
        <f t="shared" si="25"/>
        <v>5.1412742382271475</v>
      </c>
      <c r="O350" s="11">
        <v>4.72</v>
      </c>
      <c r="P350" s="11">
        <v>5.12</v>
      </c>
      <c r="Q350" s="11">
        <v>6.32</v>
      </c>
      <c r="R350" s="11">
        <v>6.89</v>
      </c>
      <c r="S350" s="11">
        <v>6.88</v>
      </c>
      <c r="T350" s="11">
        <v>8.0500000000000007</v>
      </c>
      <c r="U350" s="11">
        <v>4.0199999999999996</v>
      </c>
      <c r="V350" s="11">
        <v>4.17</v>
      </c>
      <c r="W350" s="11">
        <v>8.5399999999999991</v>
      </c>
      <c r="X350" s="11">
        <v>7.01</v>
      </c>
    </row>
    <row r="351" spans="1:24" x14ac:dyDescent="0.25">
      <c r="A351" s="194" t="s">
        <v>1093</v>
      </c>
      <c r="B351" s="200">
        <v>3.8</v>
      </c>
      <c r="C351" s="200">
        <v>4.2249999999999996</v>
      </c>
      <c r="D351" s="200">
        <f t="shared" si="22"/>
        <v>4.6944444444444438</v>
      </c>
      <c r="E351" s="200">
        <f t="shared" si="22"/>
        <v>5.2160493827160481</v>
      </c>
      <c r="F351" s="200">
        <f t="shared" si="22"/>
        <v>5.7956104252400538</v>
      </c>
      <c r="G351" s="200">
        <f t="shared" si="22"/>
        <v>6.4395671391556153</v>
      </c>
      <c r="H351" s="200">
        <f t="shared" si="23"/>
        <v>7.1550745990617948</v>
      </c>
      <c r="I351" s="200">
        <f t="shared" si="23"/>
        <v>7.9500828878464382</v>
      </c>
      <c r="J351" s="11">
        <v>3.08</v>
      </c>
      <c r="K351" s="200">
        <f t="shared" si="24"/>
        <v>3.4222222222222221</v>
      </c>
      <c r="L351" s="11">
        <v>4.76</v>
      </c>
      <c r="M351" s="200">
        <f t="shared" si="25"/>
        <v>5.0105263157894733</v>
      </c>
      <c r="N351" s="200">
        <f t="shared" si="25"/>
        <v>5.2742382271468138</v>
      </c>
      <c r="O351" s="11">
        <v>4.84</v>
      </c>
      <c r="P351" s="11">
        <v>5.25</v>
      </c>
      <c r="Q351" s="11">
        <v>6.47</v>
      </c>
      <c r="R351" s="11">
        <v>7.07</v>
      </c>
      <c r="S351" s="11">
        <v>7.05</v>
      </c>
      <c r="T351" s="11">
        <v>8.26</v>
      </c>
      <c r="U351" s="11">
        <v>4.1100000000000003</v>
      </c>
      <c r="V351" s="11">
        <v>4.28</v>
      </c>
      <c r="W351" s="11">
        <v>8.76</v>
      </c>
      <c r="X351" s="11">
        <v>7.18</v>
      </c>
    </row>
    <row r="352" spans="1:24" x14ac:dyDescent="0.25">
      <c r="A352" s="194" t="s">
        <v>1094</v>
      </c>
      <c r="B352" s="200">
        <v>3.9</v>
      </c>
      <c r="C352" s="200">
        <v>4.3249999999999993</v>
      </c>
      <c r="D352" s="200">
        <f t="shared" si="22"/>
        <v>4.8055555555555545</v>
      </c>
      <c r="E352" s="200">
        <f t="shared" si="22"/>
        <v>5.3395061728395046</v>
      </c>
      <c r="F352" s="200">
        <f t="shared" si="22"/>
        <v>5.9327846364883383</v>
      </c>
      <c r="G352" s="200">
        <f t="shared" si="22"/>
        <v>6.5919829294314871</v>
      </c>
      <c r="H352" s="200">
        <f t="shared" si="23"/>
        <v>7.3244254771460966</v>
      </c>
      <c r="I352" s="200">
        <f t="shared" si="23"/>
        <v>8.1382505301623294</v>
      </c>
      <c r="J352" s="11">
        <v>3.16</v>
      </c>
      <c r="K352" s="200">
        <f t="shared" si="24"/>
        <v>3.5111111111111111</v>
      </c>
      <c r="L352" s="11">
        <v>4.88</v>
      </c>
      <c r="M352" s="200">
        <f t="shared" si="25"/>
        <v>5.1368421052631579</v>
      </c>
      <c r="N352" s="200">
        <f t="shared" si="25"/>
        <v>5.4072022160664819</v>
      </c>
      <c r="O352" s="11">
        <v>4.95</v>
      </c>
      <c r="P352" s="11">
        <v>5.38</v>
      </c>
      <c r="Q352" s="11">
        <v>6.63</v>
      </c>
      <c r="R352" s="11">
        <v>7.24</v>
      </c>
      <c r="S352" s="11">
        <v>7.22</v>
      </c>
      <c r="T352" s="11">
        <v>8.4499999999999993</v>
      </c>
      <c r="U352" s="11">
        <v>4.21</v>
      </c>
      <c r="V352" s="11">
        <v>4.38</v>
      </c>
      <c r="W352" s="11">
        <v>8.9700000000000006</v>
      </c>
      <c r="X352" s="11">
        <v>7.36</v>
      </c>
    </row>
    <row r="353" spans="1:24" x14ac:dyDescent="0.25">
      <c r="A353" s="194" t="s">
        <v>1095</v>
      </c>
      <c r="B353" s="200">
        <v>4</v>
      </c>
      <c r="C353" s="200">
        <v>4.4374999999999991</v>
      </c>
      <c r="D353" s="200">
        <f t="shared" si="22"/>
        <v>4.9305555555555545</v>
      </c>
      <c r="E353" s="200">
        <f t="shared" si="22"/>
        <v>5.4783950617283939</v>
      </c>
      <c r="F353" s="200">
        <f t="shared" si="22"/>
        <v>6.0871056241426595</v>
      </c>
      <c r="G353" s="200">
        <f t="shared" si="22"/>
        <v>6.7634506934918441</v>
      </c>
      <c r="H353" s="200">
        <f t="shared" si="23"/>
        <v>7.5149452149909379</v>
      </c>
      <c r="I353" s="200">
        <f t="shared" si="23"/>
        <v>8.3499391277677084</v>
      </c>
      <c r="J353" s="11">
        <v>3.22</v>
      </c>
      <c r="K353" s="200">
        <f t="shared" si="24"/>
        <v>3.5777777777777779</v>
      </c>
      <c r="L353" s="11">
        <v>4.99</v>
      </c>
      <c r="M353" s="200">
        <f t="shared" si="25"/>
        <v>5.2526315789473692</v>
      </c>
      <c r="N353" s="200">
        <f t="shared" si="25"/>
        <v>5.5290858725761787</v>
      </c>
      <c r="O353" s="11">
        <v>5.07</v>
      </c>
      <c r="P353" s="11">
        <v>5.5</v>
      </c>
      <c r="Q353" s="11">
        <v>6.79</v>
      </c>
      <c r="R353" s="11">
        <v>7.41</v>
      </c>
      <c r="S353" s="11">
        <v>7.38</v>
      </c>
      <c r="T353" s="11">
        <v>8.66</v>
      </c>
      <c r="U353" s="11">
        <v>4.32</v>
      </c>
      <c r="V353" s="11">
        <v>4.49</v>
      </c>
      <c r="W353" s="11">
        <v>9.19</v>
      </c>
      <c r="X353" s="11">
        <v>7.53</v>
      </c>
    </row>
    <row r="354" spans="1:24" x14ac:dyDescent="0.25">
      <c r="A354" s="194" t="s">
        <v>1096</v>
      </c>
      <c r="B354" s="200">
        <v>4.0749999999999993</v>
      </c>
      <c r="C354" s="200">
        <v>4.5374999999999996</v>
      </c>
      <c r="D354" s="200">
        <f t="shared" si="22"/>
        <v>5.0416666666666661</v>
      </c>
      <c r="E354" s="200">
        <f t="shared" si="22"/>
        <v>5.6018518518518512</v>
      </c>
      <c r="F354" s="200">
        <f t="shared" si="22"/>
        <v>6.2242798353909459</v>
      </c>
      <c r="G354" s="200">
        <f t="shared" si="22"/>
        <v>6.9158664837677177</v>
      </c>
      <c r="H354" s="200">
        <f t="shared" si="23"/>
        <v>7.6842960930752415</v>
      </c>
      <c r="I354" s="200">
        <f t="shared" si="23"/>
        <v>8.5381067700836013</v>
      </c>
      <c r="J354" s="11">
        <v>3.3</v>
      </c>
      <c r="K354" s="200">
        <f t="shared" si="24"/>
        <v>3.6666666666666665</v>
      </c>
      <c r="L354" s="11">
        <v>5.1100000000000003</v>
      </c>
      <c r="M354" s="200">
        <f t="shared" si="25"/>
        <v>5.3789473684210529</v>
      </c>
      <c r="N354" s="200">
        <f t="shared" si="25"/>
        <v>5.6620498614958459</v>
      </c>
      <c r="O354" s="11">
        <v>5.19</v>
      </c>
      <c r="P354" s="11">
        <v>5.63</v>
      </c>
      <c r="Q354" s="11">
        <v>6.94</v>
      </c>
      <c r="R354" s="11">
        <v>7.58</v>
      </c>
      <c r="S354" s="11">
        <v>7.57</v>
      </c>
      <c r="T354" s="11">
        <v>8.85</v>
      </c>
      <c r="U354" s="11">
        <v>4.42</v>
      </c>
      <c r="V354" s="11">
        <v>4.59</v>
      </c>
      <c r="W354" s="11">
        <v>9.4</v>
      </c>
      <c r="X354" s="11">
        <v>7.7</v>
      </c>
    </row>
    <row r="355" spans="1:24" x14ac:dyDescent="0.25">
      <c r="A355" s="194" t="s">
        <v>1097</v>
      </c>
      <c r="B355" s="200">
        <v>4.1749999999999998</v>
      </c>
      <c r="C355" s="200">
        <v>4.6374999999999993</v>
      </c>
      <c r="D355" s="200">
        <f t="shared" si="22"/>
        <v>5.1527777777777768</v>
      </c>
      <c r="E355" s="200">
        <f t="shared" si="22"/>
        <v>5.7253086419753076</v>
      </c>
      <c r="F355" s="200">
        <f t="shared" si="22"/>
        <v>6.3614540466392304</v>
      </c>
      <c r="G355" s="200">
        <f t="shared" si="22"/>
        <v>7.0682822740435896</v>
      </c>
      <c r="H355" s="200">
        <f t="shared" si="23"/>
        <v>7.8536469711595434</v>
      </c>
      <c r="I355" s="200">
        <f t="shared" si="23"/>
        <v>8.7262744123994924</v>
      </c>
      <c r="J355" s="11">
        <v>3.38</v>
      </c>
      <c r="K355" s="200">
        <f t="shared" si="24"/>
        <v>3.7555555555555555</v>
      </c>
      <c r="L355" s="11">
        <v>5.23</v>
      </c>
      <c r="M355" s="200">
        <f t="shared" si="25"/>
        <v>5.5052631578947375</v>
      </c>
      <c r="N355" s="200">
        <f t="shared" si="25"/>
        <v>5.7950138504155131</v>
      </c>
      <c r="O355" s="11">
        <v>5.3</v>
      </c>
      <c r="P355" s="11">
        <v>5.76</v>
      </c>
      <c r="Q355" s="11">
        <v>7.1</v>
      </c>
      <c r="R355" s="11">
        <v>7.76</v>
      </c>
      <c r="S355" s="11">
        <v>7.74</v>
      </c>
      <c r="T355" s="11">
        <v>9.06</v>
      </c>
      <c r="U355" s="11">
        <v>4.51</v>
      </c>
      <c r="V355" s="11">
        <v>4.6900000000000004</v>
      </c>
      <c r="W355" s="11">
        <v>9.61</v>
      </c>
      <c r="X355" s="11">
        <v>7.88</v>
      </c>
    </row>
    <row r="356" spans="1:24" x14ac:dyDescent="0.25">
      <c r="A356" s="194" t="s">
        <v>1098</v>
      </c>
      <c r="B356" s="200">
        <v>4.2749999999999995</v>
      </c>
      <c r="C356" s="200">
        <v>4.7499999999999991</v>
      </c>
      <c r="D356" s="200">
        <f t="shared" si="22"/>
        <v>5.2777777777777768</v>
      </c>
      <c r="E356" s="200">
        <f t="shared" si="22"/>
        <v>5.864197530864196</v>
      </c>
      <c r="F356" s="200">
        <f t="shared" si="22"/>
        <v>6.5157750342935508</v>
      </c>
      <c r="G356" s="200">
        <f t="shared" si="22"/>
        <v>7.2397500381039448</v>
      </c>
      <c r="H356" s="200">
        <f t="shared" si="23"/>
        <v>8.0441667090043829</v>
      </c>
      <c r="I356" s="200">
        <f t="shared" si="23"/>
        <v>8.9379630100048697</v>
      </c>
      <c r="J356" s="11">
        <v>3.46</v>
      </c>
      <c r="K356" s="200">
        <f t="shared" si="24"/>
        <v>3.8444444444444441</v>
      </c>
      <c r="L356" s="11">
        <v>5.34</v>
      </c>
      <c r="M356" s="200">
        <f t="shared" si="25"/>
        <v>5.6210526315789471</v>
      </c>
      <c r="N356" s="200">
        <f t="shared" si="25"/>
        <v>5.9168975069252081</v>
      </c>
      <c r="O356" s="11">
        <v>5.42</v>
      </c>
      <c r="P356" s="11">
        <v>5.89</v>
      </c>
      <c r="Q356" s="11">
        <v>7.25</v>
      </c>
      <c r="R356" s="11">
        <v>7.93</v>
      </c>
      <c r="S356" s="11">
        <v>7.9</v>
      </c>
      <c r="T356" s="11">
        <v>9.26</v>
      </c>
      <c r="U356" s="11">
        <v>4.62</v>
      </c>
      <c r="V356" s="11">
        <v>4.8</v>
      </c>
      <c r="W356" s="11">
        <v>9.83</v>
      </c>
      <c r="X356" s="11">
        <v>8.0500000000000007</v>
      </c>
    </row>
    <row r="357" spans="1:24" x14ac:dyDescent="0.25">
      <c r="A357" s="194" t="s">
        <v>1099</v>
      </c>
      <c r="B357" s="200">
        <v>4.3499999999999996</v>
      </c>
      <c r="C357" s="200">
        <v>4.8374999999999995</v>
      </c>
      <c r="D357" s="200">
        <f t="shared" si="22"/>
        <v>5.3749999999999991</v>
      </c>
      <c r="E357" s="200">
        <f t="shared" si="22"/>
        <v>5.9722222222222214</v>
      </c>
      <c r="F357" s="200">
        <f t="shared" si="22"/>
        <v>6.6358024691358013</v>
      </c>
      <c r="G357" s="200">
        <f t="shared" si="22"/>
        <v>7.373113854595335</v>
      </c>
      <c r="H357" s="200">
        <f t="shared" si="23"/>
        <v>8.1923487273281506</v>
      </c>
      <c r="I357" s="200">
        <f t="shared" si="23"/>
        <v>9.1026096970312782</v>
      </c>
      <c r="J357" s="11">
        <v>3.52</v>
      </c>
      <c r="K357" s="200">
        <f t="shared" si="24"/>
        <v>3.911111111111111</v>
      </c>
      <c r="L357" s="11">
        <v>5.46</v>
      </c>
      <c r="M357" s="200">
        <f t="shared" si="25"/>
        <v>5.7473684210526317</v>
      </c>
      <c r="N357" s="200">
        <f t="shared" si="25"/>
        <v>6.0498614958448753</v>
      </c>
      <c r="O357" s="11">
        <v>5.54</v>
      </c>
      <c r="P357" s="11">
        <v>6.02</v>
      </c>
      <c r="Q357" s="11">
        <v>7.42</v>
      </c>
      <c r="R357" s="11">
        <v>8.1</v>
      </c>
      <c r="S357" s="11">
        <v>8.07</v>
      </c>
      <c r="T357" s="11">
        <v>9.4600000000000009</v>
      </c>
      <c r="U357" s="11">
        <v>4.72</v>
      </c>
      <c r="V357" s="11">
        <v>4.9000000000000004</v>
      </c>
      <c r="W357" s="11">
        <v>10.039999999999999</v>
      </c>
      <c r="X357" s="11">
        <v>8.23</v>
      </c>
    </row>
    <row r="358" spans="1:24" x14ac:dyDescent="0.25">
      <c r="A358" s="194" t="s">
        <v>1100</v>
      </c>
      <c r="B358" s="200">
        <v>4.45</v>
      </c>
      <c r="C358" s="200">
        <v>4.9375</v>
      </c>
      <c r="D358" s="200">
        <f t="shared" si="22"/>
        <v>5.4861111111111107</v>
      </c>
      <c r="E358" s="200">
        <f t="shared" si="22"/>
        <v>6.0956790123456788</v>
      </c>
      <c r="F358" s="200">
        <f t="shared" si="22"/>
        <v>6.7729766803840876</v>
      </c>
      <c r="G358" s="200">
        <f t="shared" si="22"/>
        <v>7.5255296448712086</v>
      </c>
      <c r="H358" s="200">
        <f t="shared" si="23"/>
        <v>8.3616996054124542</v>
      </c>
      <c r="I358" s="200">
        <f t="shared" si="23"/>
        <v>9.2907773393471711</v>
      </c>
      <c r="J358" s="11">
        <v>3.6</v>
      </c>
      <c r="K358" s="200">
        <f t="shared" si="24"/>
        <v>4</v>
      </c>
      <c r="L358" s="11">
        <v>5.58</v>
      </c>
      <c r="M358" s="200">
        <f t="shared" si="25"/>
        <v>5.8736842105263163</v>
      </c>
      <c r="N358" s="200">
        <f t="shared" si="25"/>
        <v>6.1828254847645434</v>
      </c>
      <c r="O358" s="11">
        <v>5.67</v>
      </c>
      <c r="P358" s="11">
        <v>6.15</v>
      </c>
      <c r="Q358" s="11">
        <v>7.58</v>
      </c>
      <c r="R358" s="11">
        <v>8.27</v>
      </c>
      <c r="S358" s="11">
        <v>8.24</v>
      </c>
      <c r="T358" s="11">
        <v>9.66</v>
      </c>
      <c r="U358" s="11">
        <v>4.8099999999999996</v>
      </c>
      <c r="V358" s="11">
        <v>5.01</v>
      </c>
      <c r="W358" s="11">
        <v>10.26</v>
      </c>
      <c r="X358" s="11">
        <v>8.4</v>
      </c>
    </row>
    <row r="359" spans="1:24" x14ac:dyDescent="0.25">
      <c r="A359" s="194" t="s">
        <v>1101</v>
      </c>
      <c r="B359" s="200">
        <v>4.55</v>
      </c>
      <c r="C359" s="200">
        <v>5.05</v>
      </c>
      <c r="D359" s="200">
        <f t="shared" si="22"/>
        <v>5.6111111111111107</v>
      </c>
      <c r="E359" s="200">
        <f t="shared" si="22"/>
        <v>6.2345679012345672</v>
      </c>
      <c r="F359" s="200">
        <f t="shared" si="22"/>
        <v>6.927297668038408</v>
      </c>
      <c r="G359" s="200">
        <f t="shared" si="22"/>
        <v>7.6969974089315638</v>
      </c>
      <c r="H359" s="200">
        <f t="shared" si="23"/>
        <v>8.5522193432572937</v>
      </c>
      <c r="I359" s="200">
        <f t="shared" si="23"/>
        <v>9.5024659369525484</v>
      </c>
      <c r="J359" s="11">
        <v>3.68</v>
      </c>
      <c r="K359" s="200">
        <f t="shared" si="24"/>
        <v>4.0888888888888886</v>
      </c>
      <c r="L359" s="11">
        <v>5.69</v>
      </c>
      <c r="M359" s="200">
        <f t="shared" si="25"/>
        <v>5.9894736842105267</v>
      </c>
      <c r="N359" s="200">
        <f t="shared" si="25"/>
        <v>6.3047091412742393</v>
      </c>
      <c r="O359" s="11">
        <v>5.79</v>
      </c>
      <c r="P359" s="11">
        <v>6.27</v>
      </c>
      <c r="Q359" s="11">
        <v>7.74</v>
      </c>
      <c r="R359" s="11">
        <v>8.4499999999999993</v>
      </c>
      <c r="S359" s="11">
        <v>8.42</v>
      </c>
      <c r="T359" s="11">
        <v>9.85</v>
      </c>
      <c r="U359" s="11">
        <v>4.91</v>
      </c>
      <c r="V359" s="11">
        <v>5.1100000000000003</v>
      </c>
      <c r="W359" s="11">
        <v>10.47</v>
      </c>
      <c r="X359" s="11">
        <v>8.58</v>
      </c>
    </row>
    <row r="360" spans="1:24" x14ac:dyDescent="0.25">
      <c r="A360" s="194" t="s">
        <v>1102</v>
      </c>
      <c r="B360" s="200">
        <v>4.6500000000000004</v>
      </c>
      <c r="C360" s="200">
        <v>5.1499999999999995</v>
      </c>
      <c r="D360" s="200">
        <f t="shared" si="22"/>
        <v>5.7222222222222214</v>
      </c>
      <c r="E360" s="200">
        <f t="shared" si="22"/>
        <v>6.3580246913580236</v>
      </c>
      <c r="F360" s="200">
        <f t="shared" si="22"/>
        <v>7.0644718792866925</v>
      </c>
      <c r="G360" s="200">
        <f t="shared" si="22"/>
        <v>7.8494131992074356</v>
      </c>
      <c r="H360" s="200">
        <f t="shared" si="23"/>
        <v>8.7215702213415955</v>
      </c>
      <c r="I360" s="200">
        <f t="shared" si="23"/>
        <v>9.6906335792684395</v>
      </c>
      <c r="J360" s="11">
        <v>3.76</v>
      </c>
      <c r="K360" s="200">
        <f t="shared" si="24"/>
        <v>4.1777777777777771</v>
      </c>
      <c r="L360" s="11">
        <v>5.81</v>
      </c>
      <c r="M360" s="200">
        <f t="shared" si="25"/>
        <v>6.1157894736842104</v>
      </c>
      <c r="N360" s="200">
        <f t="shared" si="25"/>
        <v>6.4376731301939056</v>
      </c>
      <c r="O360" s="11">
        <v>5.9</v>
      </c>
      <c r="P360" s="11">
        <v>6.4</v>
      </c>
      <c r="Q360" s="11">
        <v>7.89</v>
      </c>
      <c r="R360" s="11">
        <v>8.6199999999999992</v>
      </c>
      <c r="S360" s="11">
        <v>8.59</v>
      </c>
      <c r="T360" s="11">
        <v>10.06</v>
      </c>
      <c r="U360" s="11">
        <v>5.0199999999999996</v>
      </c>
      <c r="V360" s="11">
        <v>5.21</v>
      </c>
      <c r="W360" s="11">
        <v>10.69</v>
      </c>
      <c r="X360" s="11">
        <v>8.75</v>
      </c>
    </row>
    <row r="361" spans="1:24" x14ac:dyDescent="0.25">
      <c r="A361" s="194" t="s">
        <v>1103</v>
      </c>
      <c r="B361" s="200">
        <v>2.2124999999999999</v>
      </c>
      <c r="C361" s="200">
        <v>2.4499999999999997</v>
      </c>
      <c r="D361" s="200">
        <f t="shared" si="22"/>
        <v>2.7222222222222219</v>
      </c>
      <c r="E361" s="200">
        <f t="shared" si="22"/>
        <v>3.024691358024691</v>
      </c>
      <c r="F361" s="200">
        <f t="shared" si="22"/>
        <v>3.3607681755829901</v>
      </c>
      <c r="G361" s="200">
        <f t="shared" si="22"/>
        <v>3.7341868617588778</v>
      </c>
      <c r="H361" s="200">
        <f t="shared" si="23"/>
        <v>4.1490965130654196</v>
      </c>
      <c r="I361" s="200">
        <f t="shared" si="23"/>
        <v>4.6101072367393554</v>
      </c>
      <c r="J361" s="11">
        <v>1.78</v>
      </c>
      <c r="K361" s="200">
        <f t="shared" si="24"/>
        <v>1.9777777777777779</v>
      </c>
      <c r="L361" s="11">
        <v>2.76</v>
      </c>
      <c r="M361" s="200">
        <f t="shared" si="25"/>
        <v>2.9052631578947365</v>
      </c>
      <c r="N361" s="200">
        <f t="shared" si="25"/>
        <v>3.0581717451523542</v>
      </c>
      <c r="O361" s="11">
        <v>2.8</v>
      </c>
      <c r="P361" s="11">
        <v>3.04</v>
      </c>
      <c r="Q361" s="11">
        <v>3.74</v>
      </c>
      <c r="R361" s="11">
        <v>4.0999999999999996</v>
      </c>
      <c r="S361" s="11">
        <v>4.08</v>
      </c>
      <c r="T361" s="11">
        <v>4.7699999999999996</v>
      </c>
      <c r="U361" s="11">
        <v>2.38</v>
      </c>
      <c r="V361" s="11">
        <v>2.48</v>
      </c>
      <c r="W361" s="11">
        <v>5.07</v>
      </c>
      <c r="X361" s="11">
        <v>4.16</v>
      </c>
    </row>
    <row r="362" spans="1:24" x14ac:dyDescent="0.25">
      <c r="A362" s="194" t="s">
        <v>1104</v>
      </c>
      <c r="B362" s="200">
        <v>2.3125</v>
      </c>
      <c r="C362" s="200">
        <v>2.5499999999999998</v>
      </c>
      <c r="D362" s="200">
        <f t="shared" si="22"/>
        <v>2.833333333333333</v>
      </c>
      <c r="E362" s="200">
        <f t="shared" si="22"/>
        <v>3.1481481481481479</v>
      </c>
      <c r="F362" s="200">
        <f t="shared" si="22"/>
        <v>3.4979423868312756</v>
      </c>
      <c r="G362" s="200">
        <f t="shared" si="22"/>
        <v>3.8866026520347505</v>
      </c>
      <c r="H362" s="200">
        <f t="shared" si="23"/>
        <v>4.3184473911497223</v>
      </c>
      <c r="I362" s="200">
        <f t="shared" si="23"/>
        <v>4.7982748790552465</v>
      </c>
      <c r="J362" s="11">
        <v>1.86</v>
      </c>
      <c r="K362" s="200">
        <f t="shared" si="24"/>
        <v>2.0666666666666669</v>
      </c>
      <c r="L362" s="11">
        <v>2.87</v>
      </c>
      <c r="M362" s="200">
        <f t="shared" si="25"/>
        <v>3.0210526315789474</v>
      </c>
      <c r="N362" s="200">
        <f t="shared" si="25"/>
        <v>3.1800554016620501</v>
      </c>
      <c r="O362" s="11">
        <v>2.93</v>
      </c>
      <c r="P362" s="11">
        <v>3.17</v>
      </c>
      <c r="Q362" s="11">
        <v>3.91</v>
      </c>
      <c r="R362" s="11">
        <v>4.26</v>
      </c>
      <c r="S362" s="11">
        <v>4.25</v>
      </c>
      <c r="T362" s="11">
        <v>4.9800000000000004</v>
      </c>
      <c r="U362" s="11">
        <v>2.48</v>
      </c>
      <c r="V362" s="11">
        <v>2.59</v>
      </c>
      <c r="W362" s="11">
        <v>5.29</v>
      </c>
      <c r="X362" s="11">
        <v>4.33</v>
      </c>
    </row>
    <row r="363" spans="1:24" x14ac:dyDescent="0.25">
      <c r="A363" s="194" t="s">
        <v>1105</v>
      </c>
      <c r="B363" s="200">
        <v>2.3874999999999997</v>
      </c>
      <c r="C363" s="200">
        <v>2.6624999999999996</v>
      </c>
      <c r="D363" s="200">
        <f t="shared" si="22"/>
        <v>2.958333333333333</v>
      </c>
      <c r="E363" s="200">
        <f t="shared" si="22"/>
        <v>3.2870370370370368</v>
      </c>
      <c r="F363" s="200">
        <f t="shared" si="22"/>
        <v>3.6522633744855963</v>
      </c>
      <c r="G363" s="200">
        <f t="shared" si="22"/>
        <v>4.0580704160951067</v>
      </c>
      <c r="H363" s="200">
        <f t="shared" si="23"/>
        <v>4.5089671289945628</v>
      </c>
      <c r="I363" s="200">
        <f t="shared" si="23"/>
        <v>5.0099634766606256</v>
      </c>
      <c r="J363" s="11">
        <v>1.94</v>
      </c>
      <c r="K363" s="200">
        <f t="shared" si="24"/>
        <v>2.1555555555555554</v>
      </c>
      <c r="L363" s="11">
        <v>3</v>
      </c>
      <c r="M363" s="200">
        <f t="shared" si="25"/>
        <v>3.1578947368421053</v>
      </c>
      <c r="N363" s="200">
        <f t="shared" si="25"/>
        <v>3.32409972299169</v>
      </c>
      <c r="O363" s="11">
        <v>3.04</v>
      </c>
      <c r="P363" s="11">
        <v>3.3</v>
      </c>
      <c r="Q363" s="11">
        <v>4.07</v>
      </c>
      <c r="R363" s="11">
        <v>4.45</v>
      </c>
      <c r="S363" s="11">
        <v>4.43</v>
      </c>
      <c r="T363" s="11">
        <v>5.19</v>
      </c>
      <c r="U363" s="11">
        <v>2.59</v>
      </c>
      <c r="V363" s="11">
        <v>2.69</v>
      </c>
      <c r="W363" s="11">
        <v>5.51</v>
      </c>
      <c r="X363" s="11">
        <v>4.51</v>
      </c>
    </row>
    <row r="364" spans="1:24" x14ac:dyDescent="0.25">
      <c r="A364" s="194" t="s">
        <v>1106</v>
      </c>
      <c r="B364" s="200">
        <v>2.4874999999999998</v>
      </c>
      <c r="C364" s="200">
        <v>2.7624999999999997</v>
      </c>
      <c r="D364" s="200">
        <f t="shared" si="22"/>
        <v>3.0694444444444442</v>
      </c>
      <c r="E364" s="200">
        <f t="shared" si="22"/>
        <v>3.4104938271604937</v>
      </c>
      <c r="F364" s="200">
        <f t="shared" si="22"/>
        <v>3.7894375857338818</v>
      </c>
      <c r="G364" s="200">
        <f t="shared" si="22"/>
        <v>4.2104862063709794</v>
      </c>
      <c r="H364" s="200">
        <f t="shared" si="23"/>
        <v>4.6783180070788655</v>
      </c>
      <c r="I364" s="200">
        <f t="shared" si="23"/>
        <v>5.1981311189765167</v>
      </c>
      <c r="J364" s="11">
        <v>2.02</v>
      </c>
      <c r="K364" s="200">
        <f t="shared" si="24"/>
        <v>2.2444444444444445</v>
      </c>
      <c r="L364" s="11">
        <v>3.12</v>
      </c>
      <c r="M364" s="200">
        <f t="shared" si="25"/>
        <v>3.2842105263157899</v>
      </c>
      <c r="N364" s="200">
        <f t="shared" si="25"/>
        <v>3.4570637119113581</v>
      </c>
      <c r="O364" s="11">
        <v>3.16</v>
      </c>
      <c r="P364" s="11">
        <v>3.43</v>
      </c>
      <c r="Q364" s="11">
        <v>4.24</v>
      </c>
      <c r="R364" s="11">
        <v>4.63</v>
      </c>
      <c r="S364" s="11">
        <v>4.62</v>
      </c>
      <c r="T364" s="11">
        <v>5.4</v>
      </c>
      <c r="U364" s="11">
        <v>2.69</v>
      </c>
      <c r="V364" s="11">
        <v>2.8</v>
      </c>
      <c r="W364" s="11">
        <v>5.73</v>
      </c>
      <c r="X364" s="11">
        <v>4.6900000000000004</v>
      </c>
    </row>
    <row r="365" spans="1:24" x14ac:dyDescent="0.25">
      <c r="A365" s="194" t="s">
        <v>1107</v>
      </c>
      <c r="B365" s="200">
        <v>2.5874999999999995</v>
      </c>
      <c r="C365" s="200">
        <v>2.8749999999999996</v>
      </c>
      <c r="D365" s="200">
        <f t="shared" si="22"/>
        <v>3.1944444444444438</v>
      </c>
      <c r="E365" s="200">
        <f t="shared" si="22"/>
        <v>3.549382716049382</v>
      </c>
      <c r="F365" s="200">
        <f t="shared" si="22"/>
        <v>3.9437585733882021</v>
      </c>
      <c r="G365" s="200">
        <f t="shared" si="22"/>
        <v>4.3819539704313355</v>
      </c>
      <c r="H365" s="200">
        <f t="shared" si="23"/>
        <v>4.8688377449237059</v>
      </c>
      <c r="I365" s="200">
        <f t="shared" si="23"/>
        <v>5.4098197165818958</v>
      </c>
      <c r="J365" s="11">
        <v>2.09</v>
      </c>
      <c r="K365" s="200">
        <f t="shared" si="24"/>
        <v>2.322222222222222</v>
      </c>
      <c r="L365" s="11">
        <v>3.24</v>
      </c>
      <c r="M365" s="200">
        <f t="shared" si="25"/>
        <v>3.4105263157894741</v>
      </c>
      <c r="N365" s="200">
        <f t="shared" si="25"/>
        <v>3.5900277008310253</v>
      </c>
      <c r="O365" s="11">
        <v>3.29</v>
      </c>
      <c r="P365" s="11">
        <v>3.56</v>
      </c>
      <c r="Q365" s="11">
        <v>4.3899999999999997</v>
      </c>
      <c r="R365" s="11">
        <v>4.8</v>
      </c>
      <c r="S365" s="11">
        <v>4.78</v>
      </c>
      <c r="T365" s="11">
        <v>5.6</v>
      </c>
      <c r="U365" s="11">
        <v>2.8</v>
      </c>
      <c r="V365" s="11">
        <v>2.91</v>
      </c>
      <c r="W365" s="11">
        <v>5.95</v>
      </c>
      <c r="X365" s="11">
        <v>4.88</v>
      </c>
    </row>
    <row r="366" spans="1:24" x14ac:dyDescent="0.25">
      <c r="A366" s="194" t="s">
        <v>1108</v>
      </c>
      <c r="B366" s="200">
        <v>2.6874999999999996</v>
      </c>
      <c r="C366" s="200">
        <v>2.9749999999999996</v>
      </c>
      <c r="D366" s="200">
        <f t="shared" si="22"/>
        <v>3.3055555555555549</v>
      </c>
      <c r="E366" s="200">
        <f t="shared" si="22"/>
        <v>3.6728395061728385</v>
      </c>
      <c r="F366" s="200">
        <f t="shared" si="22"/>
        <v>4.0809327846364871</v>
      </c>
      <c r="G366" s="200">
        <f t="shared" si="22"/>
        <v>4.5343697607072082</v>
      </c>
      <c r="H366" s="200">
        <f t="shared" si="23"/>
        <v>5.0381886230080086</v>
      </c>
      <c r="I366" s="200">
        <f t="shared" si="23"/>
        <v>5.5979873588977869</v>
      </c>
      <c r="J366" s="11">
        <v>2.17</v>
      </c>
      <c r="K366" s="200">
        <f t="shared" si="24"/>
        <v>2.411111111111111</v>
      </c>
      <c r="L366" s="11">
        <v>3.35</v>
      </c>
      <c r="M366" s="200">
        <f t="shared" si="25"/>
        <v>3.5263157894736845</v>
      </c>
      <c r="N366" s="200">
        <f t="shared" si="25"/>
        <v>3.7119113573407208</v>
      </c>
      <c r="O366" s="11">
        <v>3.41</v>
      </c>
      <c r="P366" s="11">
        <v>3.71</v>
      </c>
      <c r="Q366" s="11">
        <v>4.5599999999999996</v>
      </c>
      <c r="R366" s="11">
        <v>4.9800000000000004</v>
      </c>
      <c r="S366" s="11">
        <v>4.97</v>
      </c>
      <c r="T366" s="11">
        <v>5.81</v>
      </c>
      <c r="U366" s="11">
        <v>2.9</v>
      </c>
      <c r="V366" s="11">
        <v>3.02</v>
      </c>
      <c r="W366" s="11">
        <v>6.18</v>
      </c>
      <c r="X366" s="11">
        <v>5.0599999999999996</v>
      </c>
    </row>
    <row r="367" spans="1:24" x14ac:dyDescent="0.25">
      <c r="A367" s="194" t="s">
        <v>1109</v>
      </c>
      <c r="B367" s="200">
        <v>2.7749999999999999</v>
      </c>
      <c r="C367" s="200">
        <v>3.0874999999999999</v>
      </c>
      <c r="D367" s="200">
        <f t="shared" si="22"/>
        <v>3.4305555555555554</v>
      </c>
      <c r="E367" s="200">
        <f t="shared" si="22"/>
        <v>3.8117283950617282</v>
      </c>
      <c r="F367" s="200">
        <f t="shared" si="22"/>
        <v>4.2352537722908092</v>
      </c>
      <c r="G367" s="200">
        <f t="shared" si="22"/>
        <v>4.7058375247675661</v>
      </c>
      <c r="H367" s="200">
        <f t="shared" si="23"/>
        <v>5.2287083608528508</v>
      </c>
      <c r="I367" s="200">
        <f t="shared" si="23"/>
        <v>5.8096759565031677</v>
      </c>
      <c r="J367" s="11">
        <v>2.25</v>
      </c>
      <c r="K367" s="200">
        <f t="shared" si="24"/>
        <v>2.5</v>
      </c>
      <c r="L367" s="11">
        <v>3.47</v>
      </c>
      <c r="M367" s="200">
        <f t="shared" si="25"/>
        <v>3.6526315789473687</v>
      </c>
      <c r="N367" s="200">
        <f t="shared" si="25"/>
        <v>3.8448753462603884</v>
      </c>
      <c r="O367" s="11">
        <v>3.54</v>
      </c>
      <c r="P367" s="11">
        <v>3.84</v>
      </c>
      <c r="Q367" s="11">
        <v>4.72</v>
      </c>
      <c r="R367" s="11">
        <v>5.16</v>
      </c>
      <c r="S367" s="11">
        <v>5.14</v>
      </c>
      <c r="T367" s="11">
        <v>6.02</v>
      </c>
      <c r="U367" s="11">
        <v>3</v>
      </c>
      <c r="V367" s="11">
        <v>3.12</v>
      </c>
      <c r="W367" s="11">
        <v>6.4</v>
      </c>
      <c r="X367" s="11">
        <v>5.24</v>
      </c>
    </row>
    <row r="368" spans="1:24" x14ac:dyDescent="0.25">
      <c r="A368" s="194" t="s">
        <v>1110</v>
      </c>
      <c r="B368" s="200">
        <v>2.8749999999999996</v>
      </c>
      <c r="C368" s="200">
        <v>3.1874999999999996</v>
      </c>
      <c r="D368" s="200">
        <f t="shared" si="22"/>
        <v>3.5416666666666661</v>
      </c>
      <c r="E368" s="200">
        <f t="shared" si="22"/>
        <v>3.9351851851851842</v>
      </c>
      <c r="F368" s="200">
        <f t="shared" si="22"/>
        <v>4.3724279835390938</v>
      </c>
      <c r="G368" s="200">
        <f t="shared" si="22"/>
        <v>4.858253315043437</v>
      </c>
      <c r="H368" s="200">
        <f t="shared" si="23"/>
        <v>5.3980592389371518</v>
      </c>
      <c r="I368" s="200">
        <f t="shared" si="23"/>
        <v>5.997843598819057</v>
      </c>
      <c r="J368" s="11">
        <v>2.33</v>
      </c>
      <c r="K368" s="200">
        <f t="shared" si="24"/>
        <v>2.588888888888889</v>
      </c>
      <c r="L368" s="11">
        <v>3.6</v>
      </c>
      <c r="M368" s="200">
        <f t="shared" si="25"/>
        <v>3.7894736842105265</v>
      </c>
      <c r="N368" s="200">
        <f t="shared" si="25"/>
        <v>3.9889196675900283</v>
      </c>
      <c r="O368" s="11">
        <v>3.65</v>
      </c>
      <c r="P368" s="11">
        <v>3.97</v>
      </c>
      <c r="Q368" s="11">
        <v>4.8899999999999997</v>
      </c>
      <c r="R368" s="11">
        <v>5.33</v>
      </c>
      <c r="S368" s="11">
        <v>5.32</v>
      </c>
      <c r="T368" s="11">
        <v>6.23</v>
      </c>
      <c r="U368" s="11">
        <v>3.11</v>
      </c>
      <c r="V368" s="11">
        <v>3.24</v>
      </c>
      <c r="W368" s="11">
        <v>6.62</v>
      </c>
      <c r="X368" s="11">
        <v>5.42</v>
      </c>
    </row>
    <row r="369" spans="1:24" x14ac:dyDescent="0.25">
      <c r="A369" s="194" t="s">
        <v>1111</v>
      </c>
      <c r="B369" s="200">
        <v>1.9375</v>
      </c>
      <c r="C369" s="200">
        <v>2.15</v>
      </c>
      <c r="D369" s="200">
        <f t="shared" si="22"/>
        <v>2.3888888888888888</v>
      </c>
      <c r="E369" s="200">
        <f t="shared" si="22"/>
        <v>2.6543209876543208</v>
      </c>
      <c r="F369" s="200">
        <f t="shared" si="22"/>
        <v>2.9492455418381343</v>
      </c>
      <c r="G369" s="200">
        <f t="shared" si="22"/>
        <v>3.2769394909312601</v>
      </c>
      <c r="H369" s="200">
        <f t="shared" si="23"/>
        <v>3.641043878812511</v>
      </c>
      <c r="I369" s="200">
        <f t="shared" si="23"/>
        <v>4.0456043097916785</v>
      </c>
      <c r="J369" s="11">
        <v>1.57</v>
      </c>
      <c r="K369" s="200">
        <f t="shared" si="24"/>
        <v>1.7444444444444445</v>
      </c>
      <c r="L369" s="11">
        <v>2.42</v>
      </c>
      <c r="M369" s="200">
        <f t="shared" si="25"/>
        <v>2.5473684210526315</v>
      </c>
      <c r="N369" s="200">
        <f t="shared" si="25"/>
        <v>2.6814404432132966</v>
      </c>
      <c r="O369" s="11">
        <v>2.46</v>
      </c>
      <c r="P369" s="11">
        <v>2.67</v>
      </c>
      <c r="Q369" s="11">
        <v>3.29</v>
      </c>
      <c r="R369" s="11">
        <v>3.59</v>
      </c>
      <c r="S369" s="11">
        <v>3.59</v>
      </c>
      <c r="T369" s="11">
        <v>4.2</v>
      </c>
      <c r="U369" s="11">
        <v>2.09</v>
      </c>
      <c r="V369" s="11">
        <v>2.1800000000000002</v>
      </c>
      <c r="W369" s="11">
        <v>4.46</v>
      </c>
      <c r="X369" s="11">
        <v>3.65</v>
      </c>
    </row>
    <row r="370" spans="1:24" x14ac:dyDescent="0.25">
      <c r="A370" s="194" t="s">
        <v>1112</v>
      </c>
      <c r="B370" s="200">
        <v>2.0374999999999996</v>
      </c>
      <c r="C370" s="200">
        <v>2.2624999999999997</v>
      </c>
      <c r="D370" s="200">
        <f t="shared" si="22"/>
        <v>2.5138888888888884</v>
      </c>
      <c r="E370" s="200">
        <f t="shared" si="22"/>
        <v>2.7932098765432092</v>
      </c>
      <c r="F370" s="200">
        <f t="shared" si="22"/>
        <v>3.1035665294924546</v>
      </c>
      <c r="G370" s="200">
        <f t="shared" si="22"/>
        <v>3.4484072549916163</v>
      </c>
      <c r="H370" s="200">
        <f t="shared" si="23"/>
        <v>3.8315636166573515</v>
      </c>
      <c r="I370" s="200">
        <f t="shared" si="23"/>
        <v>4.2572929073970567</v>
      </c>
      <c r="J370" s="11">
        <v>1.65</v>
      </c>
      <c r="K370" s="200">
        <f t="shared" si="24"/>
        <v>1.8333333333333333</v>
      </c>
      <c r="L370" s="11">
        <v>2.5499999999999998</v>
      </c>
      <c r="M370" s="200">
        <f t="shared" si="25"/>
        <v>2.6842105263157894</v>
      </c>
      <c r="N370" s="200">
        <f t="shared" si="25"/>
        <v>2.8254847645429364</v>
      </c>
      <c r="O370" s="11">
        <v>2.59</v>
      </c>
      <c r="P370" s="11">
        <v>2.81</v>
      </c>
      <c r="Q370" s="11">
        <v>3.46</v>
      </c>
      <c r="R370" s="11">
        <v>3.77</v>
      </c>
      <c r="S370" s="11">
        <v>3.76</v>
      </c>
      <c r="T370" s="11">
        <v>4.41</v>
      </c>
      <c r="U370" s="11">
        <v>2.2000000000000002</v>
      </c>
      <c r="V370" s="11">
        <v>2.29</v>
      </c>
      <c r="W370" s="11">
        <v>4.68</v>
      </c>
      <c r="X370" s="11">
        <v>3.84</v>
      </c>
    </row>
    <row r="371" spans="1:24" x14ac:dyDescent="0.25">
      <c r="A371" s="194" t="s">
        <v>1113</v>
      </c>
      <c r="B371" s="200">
        <v>2.125</v>
      </c>
      <c r="C371" s="200">
        <v>2.3749999999999996</v>
      </c>
      <c r="D371" s="200">
        <f t="shared" si="22"/>
        <v>2.6388888888888884</v>
      </c>
      <c r="E371" s="200">
        <f t="shared" si="22"/>
        <v>2.932098765432098</v>
      </c>
      <c r="F371" s="200">
        <f t="shared" si="22"/>
        <v>3.2578875171467754</v>
      </c>
      <c r="G371" s="200">
        <f t="shared" si="22"/>
        <v>3.6198750190519724</v>
      </c>
      <c r="H371" s="200">
        <f t="shared" si="23"/>
        <v>4.0220833545021915</v>
      </c>
      <c r="I371" s="200">
        <f t="shared" si="23"/>
        <v>4.4689815050024349</v>
      </c>
      <c r="J371" s="11">
        <v>1.73</v>
      </c>
      <c r="K371" s="200">
        <f t="shared" si="24"/>
        <v>1.9222222222222221</v>
      </c>
      <c r="L371" s="11">
        <v>2.67</v>
      </c>
      <c r="M371" s="200">
        <f t="shared" si="25"/>
        <v>2.8105263157894735</v>
      </c>
      <c r="N371" s="200">
        <f t="shared" si="25"/>
        <v>2.9584487534626041</v>
      </c>
      <c r="O371" s="11">
        <v>2.7</v>
      </c>
      <c r="P371" s="11">
        <v>2.94</v>
      </c>
      <c r="Q371" s="11">
        <v>3.61</v>
      </c>
      <c r="R371" s="11">
        <v>3.95</v>
      </c>
      <c r="S371" s="11">
        <v>3.94</v>
      </c>
      <c r="T371" s="11">
        <v>4.62</v>
      </c>
      <c r="U371" s="11">
        <v>2.2999999999999998</v>
      </c>
      <c r="V371" s="11">
        <v>2.39</v>
      </c>
      <c r="W371" s="11">
        <v>4.9000000000000004</v>
      </c>
      <c r="X371" s="11">
        <v>4.0199999999999996</v>
      </c>
    </row>
    <row r="372" spans="1:24" x14ac:dyDescent="0.25">
      <c r="A372" s="194" t="s">
        <v>1114</v>
      </c>
      <c r="B372" s="200">
        <v>2.2250000000000001</v>
      </c>
      <c r="C372" s="200">
        <v>2.4749999999999996</v>
      </c>
      <c r="D372" s="200">
        <f t="shared" si="22"/>
        <v>2.7499999999999996</v>
      </c>
      <c r="E372" s="200">
        <f t="shared" si="22"/>
        <v>3.0555555555555549</v>
      </c>
      <c r="F372" s="200">
        <f t="shared" si="22"/>
        <v>3.3950617283950608</v>
      </c>
      <c r="G372" s="200">
        <f t="shared" si="22"/>
        <v>3.7722908093278451</v>
      </c>
      <c r="H372" s="200">
        <f t="shared" si="23"/>
        <v>4.1914342325864942</v>
      </c>
      <c r="I372" s="200">
        <f t="shared" si="23"/>
        <v>4.6571491473183269</v>
      </c>
      <c r="J372" s="11">
        <v>1.81</v>
      </c>
      <c r="K372" s="200">
        <f t="shared" si="24"/>
        <v>2.0111111111111111</v>
      </c>
      <c r="L372" s="11">
        <v>2.78</v>
      </c>
      <c r="M372" s="200">
        <f t="shared" si="25"/>
        <v>2.926315789473684</v>
      </c>
      <c r="N372" s="200">
        <f t="shared" si="25"/>
        <v>3.0803324099722991</v>
      </c>
      <c r="O372" s="11">
        <v>2.83</v>
      </c>
      <c r="P372" s="11">
        <v>3.07</v>
      </c>
      <c r="Q372" s="11">
        <v>3.78</v>
      </c>
      <c r="R372" s="11">
        <v>4.13</v>
      </c>
      <c r="S372" s="11">
        <v>4.12</v>
      </c>
      <c r="T372" s="11">
        <v>4.82</v>
      </c>
      <c r="U372" s="11">
        <v>2.41</v>
      </c>
      <c r="V372" s="11">
        <v>2.5099999999999998</v>
      </c>
      <c r="W372" s="11">
        <v>5.12</v>
      </c>
      <c r="X372" s="11">
        <v>4.2</v>
      </c>
    </row>
    <row r="373" spans="1:24" x14ac:dyDescent="0.25">
      <c r="A373" s="194" t="s">
        <v>1115</v>
      </c>
      <c r="B373" s="200">
        <v>2.3250000000000002</v>
      </c>
      <c r="C373" s="200">
        <v>2.5874999999999995</v>
      </c>
      <c r="D373" s="200">
        <f t="shared" si="22"/>
        <v>2.8749999999999996</v>
      </c>
      <c r="E373" s="200">
        <f t="shared" si="22"/>
        <v>3.1944444444444438</v>
      </c>
      <c r="F373" s="200">
        <f t="shared" si="22"/>
        <v>3.549382716049382</v>
      </c>
      <c r="G373" s="200">
        <f t="shared" si="22"/>
        <v>3.9437585733882021</v>
      </c>
      <c r="H373" s="200">
        <f t="shared" si="23"/>
        <v>4.3819539704313355</v>
      </c>
      <c r="I373" s="200">
        <f t="shared" si="23"/>
        <v>4.8688377449237059</v>
      </c>
      <c r="J373" s="11">
        <v>1.89</v>
      </c>
      <c r="K373" s="200">
        <f t="shared" si="24"/>
        <v>2.0999999999999996</v>
      </c>
      <c r="L373" s="11">
        <v>2.91</v>
      </c>
      <c r="M373" s="200">
        <f t="shared" si="25"/>
        <v>3.0631578947368423</v>
      </c>
      <c r="N373" s="200">
        <f t="shared" si="25"/>
        <v>3.2243767313019394</v>
      </c>
      <c r="O373" s="11">
        <v>2.95</v>
      </c>
      <c r="P373" s="11">
        <v>3.2</v>
      </c>
      <c r="Q373" s="11">
        <v>3.95</v>
      </c>
      <c r="R373" s="11">
        <v>4.32</v>
      </c>
      <c r="S373" s="11">
        <v>4.3</v>
      </c>
      <c r="T373" s="11">
        <v>5.03</v>
      </c>
      <c r="U373" s="11">
        <v>2.5099999999999998</v>
      </c>
      <c r="V373" s="11">
        <v>2.61</v>
      </c>
      <c r="W373" s="11">
        <v>5.34</v>
      </c>
      <c r="X373" s="11">
        <v>4.38</v>
      </c>
    </row>
    <row r="374" spans="1:24" x14ac:dyDescent="0.25">
      <c r="A374" s="194" t="s">
        <v>1116</v>
      </c>
      <c r="B374" s="200">
        <v>2.4249999999999998</v>
      </c>
      <c r="C374" s="200">
        <v>2.6874999999999996</v>
      </c>
      <c r="D374" s="200">
        <f t="shared" si="22"/>
        <v>2.9861111111111107</v>
      </c>
      <c r="E374" s="200">
        <f t="shared" si="22"/>
        <v>3.3179012345679006</v>
      </c>
      <c r="F374" s="200">
        <f t="shared" si="22"/>
        <v>3.6865569272976675</v>
      </c>
      <c r="G374" s="200">
        <f t="shared" si="22"/>
        <v>4.0961743636640753</v>
      </c>
      <c r="H374" s="200">
        <f t="shared" si="23"/>
        <v>4.5513048485156391</v>
      </c>
      <c r="I374" s="200">
        <f t="shared" si="23"/>
        <v>5.0570053872395988</v>
      </c>
      <c r="J374" s="11">
        <v>1.96</v>
      </c>
      <c r="K374" s="200">
        <f t="shared" si="24"/>
        <v>2.1777777777777776</v>
      </c>
      <c r="L374" s="11">
        <v>3.03</v>
      </c>
      <c r="M374" s="200">
        <f t="shared" si="25"/>
        <v>3.1894736842105265</v>
      </c>
      <c r="N374" s="200">
        <f t="shared" si="25"/>
        <v>3.357340720221607</v>
      </c>
      <c r="O374" s="11">
        <v>3.08</v>
      </c>
      <c r="P374" s="11">
        <v>3.34</v>
      </c>
      <c r="Q374" s="11">
        <v>4.1100000000000003</v>
      </c>
      <c r="R374" s="11">
        <v>4.49</v>
      </c>
      <c r="S374" s="11">
        <v>4.47</v>
      </c>
      <c r="T374" s="11">
        <v>5.24</v>
      </c>
      <c r="U374" s="11">
        <v>2.61</v>
      </c>
      <c r="V374" s="11">
        <v>2.72</v>
      </c>
      <c r="W374" s="11">
        <v>5.56</v>
      </c>
      <c r="X374" s="11">
        <v>4.5599999999999996</v>
      </c>
    </row>
    <row r="375" spans="1:24" x14ac:dyDescent="0.25">
      <c r="A375" s="194" t="s">
        <v>1117</v>
      </c>
      <c r="B375" s="200">
        <v>2.5249999999999999</v>
      </c>
      <c r="C375" s="200">
        <v>2.8000000000000003</v>
      </c>
      <c r="D375" s="200">
        <f t="shared" si="22"/>
        <v>3.1111111111111112</v>
      </c>
      <c r="E375" s="200">
        <f t="shared" si="22"/>
        <v>3.4567901234567899</v>
      </c>
      <c r="F375" s="200">
        <f t="shared" si="22"/>
        <v>3.8408779149519887</v>
      </c>
      <c r="G375" s="200">
        <f t="shared" si="22"/>
        <v>4.2676421277244314</v>
      </c>
      <c r="H375" s="200">
        <f t="shared" si="23"/>
        <v>4.7418245863604795</v>
      </c>
      <c r="I375" s="200">
        <f t="shared" si="23"/>
        <v>5.268693984844977</v>
      </c>
      <c r="J375" s="11">
        <v>2.04</v>
      </c>
      <c r="K375" s="200">
        <f t="shared" si="24"/>
        <v>2.2666666666666666</v>
      </c>
      <c r="L375" s="11">
        <v>3.15</v>
      </c>
      <c r="M375" s="200">
        <f t="shared" si="25"/>
        <v>3.3157894736842106</v>
      </c>
      <c r="N375" s="200">
        <f t="shared" si="25"/>
        <v>3.4903047091412747</v>
      </c>
      <c r="O375" s="11">
        <v>3.2</v>
      </c>
      <c r="P375" s="11">
        <v>3.47</v>
      </c>
      <c r="Q375" s="11">
        <v>4.28</v>
      </c>
      <c r="R375" s="11">
        <v>4.67</v>
      </c>
      <c r="S375" s="11">
        <v>4.6500000000000004</v>
      </c>
      <c r="T375" s="11">
        <v>5.45</v>
      </c>
      <c r="U375" s="11">
        <v>2.72</v>
      </c>
      <c r="V375" s="11">
        <v>2.83</v>
      </c>
      <c r="W375" s="11">
        <v>5.79</v>
      </c>
      <c r="X375" s="11">
        <v>4.75</v>
      </c>
    </row>
    <row r="376" spans="1:24" x14ac:dyDescent="0.25">
      <c r="A376" s="194" t="s">
        <v>1118</v>
      </c>
      <c r="B376" s="200">
        <v>2.6124999999999998</v>
      </c>
      <c r="C376" s="200">
        <v>2.9125000000000001</v>
      </c>
      <c r="D376" s="200">
        <f t="shared" si="22"/>
        <v>3.2361111111111112</v>
      </c>
      <c r="E376" s="200">
        <f t="shared" si="22"/>
        <v>3.5956790123456788</v>
      </c>
      <c r="F376" s="200">
        <f t="shared" si="22"/>
        <v>3.9951989026063095</v>
      </c>
      <c r="G376" s="200">
        <f t="shared" si="22"/>
        <v>4.4391098917847884</v>
      </c>
      <c r="H376" s="200">
        <f t="shared" si="23"/>
        <v>4.93234432420532</v>
      </c>
      <c r="I376" s="200">
        <f t="shared" si="23"/>
        <v>5.4803825824503551</v>
      </c>
      <c r="J376" s="11">
        <v>2.12</v>
      </c>
      <c r="K376" s="200">
        <f t="shared" si="24"/>
        <v>2.3555555555555556</v>
      </c>
      <c r="L376" s="11">
        <v>3.26</v>
      </c>
      <c r="M376" s="200">
        <f t="shared" si="25"/>
        <v>3.4315789473684211</v>
      </c>
      <c r="N376" s="200">
        <f t="shared" si="25"/>
        <v>3.6121883656509697</v>
      </c>
      <c r="O376" s="11">
        <v>3.32</v>
      </c>
      <c r="P376" s="11">
        <v>3.6</v>
      </c>
      <c r="Q376" s="11">
        <v>4.45</v>
      </c>
      <c r="R376" s="11">
        <v>4.8499999999999996</v>
      </c>
      <c r="S376" s="11">
        <v>4.84</v>
      </c>
      <c r="T376" s="11">
        <v>5.67</v>
      </c>
      <c r="U376" s="11">
        <v>2.82</v>
      </c>
      <c r="V376" s="11">
        <v>2.94</v>
      </c>
      <c r="W376" s="11">
        <v>6.01</v>
      </c>
      <c r="X376" s="11">
        <v>4.93</v>
      </c>
    </row>
    <row r="377" spans="1:24" x14ac:dyDescent="0.25">
      <c r="A377" s="194" t="s">
        <v>1119</v>
      </c>
      <c r="B377" s="200">
        <v>2.7124999999999999</v>
      </c>
      <c r="C377" s="200">
        <v>3.0125000000000002</v>
      </c>
      <c r="D377" s="200">
        <f t="shared" si="22"/>
        <v>3.3472222222222223</v>
      </c>
      <c r="E377" s="200">
        <f t="shared" si="22"/>
        <v>3.7191358024691357</v>
      </c>
      <c r="F377" s="200">
        <f t="shared" si="22"/>
        <v>4.1323731138545954</v>
      </c>
      <c r="G377" s="200">
        <f t="shared" si="22"/>
        <v>4.5915256820606611</v>
      </c>
      <c r="H377" s="200">
        <f t="shared" si="23"/>
        <v>5.1016952022896236</v>
      </c>
      <c r="I377" s="200">
        <f t="shared" si="23"/>
        <v>5.668550224766248</v>
      </c>
      <c r="J377" s="11">
        <v>2.2000000000000002</v>
      </c>
      <c r="K377" s="200">
        <f t="shared" si="24"/>
        <v>2.4444444444444446</v>
      </c>
      <c r="L377" s="11">
        <v>3.39</v>
      </c>
      <c r="M377" s="200">
        <f t="shared" si="25"/>
        <v>3.5684210526315794</v>
      </c>
      <c r="N377" s="200">
        <f t="shared" si="25"/>
        <v>3.75623268698061</v>
      </c>
      <c r="O377" s="11">
        <v>3.45</v>
      </c>
      <c r="P377" s="11">
        <v>3.73</v>
      </c>
      <c r="Q377" s="11">
        <v>4.5999999999999996</v>
      </c>
      <c r="R377" s="11">
        <v>5.03</v>
      </c>
      <c r="S377" s="11">
        <v>5.0199999999999996</v>
      </c>
      <c r="T377" s="11">
        <v>5.88</v>
      </c>
      <c r="U377" s="11">
        <v>2.93</v>
      </c>
      <c r="V377" s="11">
        <v>3.04</v>
      </c>
      <c r="W377" s="11">
        <v>6.23</v>
      </c>
      <c r="X377" s="11">
        <v>5.1100000000000003</v>
      </c>
    </row>
    <row r="378" spans="1:24" x14ac:dyDescent="0.25">
      <c r="A378" s="194" t="s">
        <v>1120</v>
      </c>
      <c r="B378" s="200">
        <v>2.8125</v>
      </c>
      <c r="C378" s="200">
        <v>3.125</v>
      </c>
      <c r="D378" s="200">
        <f t="shared" si="22"/>
        <v>3.4722222222222223</v>
      </c>
      <c r="E378" s="200">
        <f t="shared" si="22"/>
        <v>3.8580246913580245</v>
      </c>
      <c r="F378" s="200">
        <f t="shared" si="22"/>
        <v>4.2866941015089157</v>
      </c>
      <c r="G378" s="200">
        <f t="shared" si="22"/>
        <v>4.7629934461210173</v>
      </c>
      <c r="H378" s="200">
        <f t="shared" si="23"/>
        <v>5.2922149401344631</v>
      </c>
      <c r="I378" s="200">
        <f t="shared" si="23"/>
        <v>5.8802388223716253</v>
      </c>
      <c r="J378" s="11">
        <v>2.2799999999999998</v>
      </c>
      <c r="K378" s="200">
        <f t="shared" si="24"/>
        <v>2.5333333333333332</v>
      </c>
      <c r="L378" s="11">
        <v>3.51</v>
      </c>
      <c r="M378" s="200">
        <f t="shared" si="25"/>
        <v>3.6947368421052631</v>
      </c>
      <c r="N378" s="200">
        <f t="shared" si="25"/>
        <v>3.8891966759002772</v>
      </c>
      <c r="O378" s="11">
        <v>3.56</v>
      </c>
      <c r="P378" s="11">
        <v>3.87</v>
      </c>
      <c r="Q378" s="11">
        <v>4.7699999999999996</v>
      </c>
      <c r="R378" s="11">
        <v>5.21</v>
      </c>
      <c r="S378" s="11">
        <v>5.19</v>
      </c>
      <c r="T378" s="11">
        <v>6.08</v>
      </c>
      <c r="U378" s="11">
        <v>3.03</v>
      </c>
      <c r="V378" s="11">
        <v>3.16</v>
      </c>
      <c r="W378" s="11">
        <v>6.46</v>
      </c>
      <c r="X378" s="11">
        <v>5.29</v>
      </c>
    </row>
    <row r="379" spans="1:24" x14ac:dyDescent="0.25">
      <c r="A379" s="194" t="s">
        <v>1121</v>
      </c>
      <c r="B379" s="200">
        <v>2.9125000000000001</v>
      </c>
      <c r="C379" s="200">
        <v>3.2124999999999995</v>
      </c>
      <c r="D379" s="200">
        <f t="shared" si="22"/>
        <v>3.5694444444444438</v>
      </c>
      <c r="E379" s="200">
        <f t="shared" si="22"/>
        <v>3.9660493827160486</v>
      </c>
      <c r="F379" s="200">
        <f t="shared" si="22"/>
        <v>4.4067215363511654</v>
      </c>
      <c r="G379" s="200">
        <f t="shared" si="22"/>
        <v>4.8963572626124057</v>
      </c>
      <c r="H379" s="200">
        <f t="shared" si="23"/>
        <v>5.4403969584582281</v>
      </c>
      <c r="I379" s="200">
        <f t="shared" si="23"/>
        <v>6.0448855093980312</v>
      </c>
      <c r="J379" s="11">
        <v>2.35</v>
      </c>
      <c r="K379" s="200">
        <f t="shared" si="24"/>
        <v>2.6111111111111112</v>
      </c>
      <c r="L379" s="11">
        <v>3.63</v>
      </c>
      <c r="M379" s="200">
        <f t="shared" si="25"/>
        <v>3.8210526315789473</v>
      </c>
      <c r="N379" s="200">
        <f t="shared" si="25"/>
        <v>4.0221606648199444</v>
      </c>
      <c r="O379" s="11">
        <v>3.69</v>
      </c>
      <c r="P379" s="11">
        <v>4</v>
      </c>
      <c r="Q379" s="11">
        <v>4.9400000000000004</v>
      </c>
      <c r="R379" s="11">
        <v>5.38</v>
      </c>
      <c r="S379" s="11">
        <v>5.37</v>
      </c>
      <c r="T379" s="11">
        <v>6.29</v>
      </c>
      <c r="U379" s="11">
        <v>3.13</v>
      </c>
      <c r="V379" s="11">
        <v>3.26</v>
      </c>
      <c r="W379" s="11">
        <v>6.68</v>
      </c>
      <c r="X379" s="11">
        <v>5.47</v>
      </c>
    </row>
    <row r="380" spans="1:24" x14ac:dyDescent="0.25">
      <c r="A380" s="194" t="s">
        <v>1122</v>
      </c>
      <c r="B380" s="200">
        <v>3.0125000000000002</v>
      </c>
      <c r="C380" s="200">
        <v>3.3374999999999999</v>
      </c>
      <c r="D380" s="200">
        <f t="shared" si="22"/>
        <v>3.708333333333333</v>
      </c>
      <c r="E380" s="200">
        <f t="shared" si="22"/>
        <v>4.1203703703703702</v>
      </c>
      <c r="F380" s="200">
        <f t="shared" si="22"/>
        <v>4.5781893004115224</v>
      </c>
      <c r="G380" s="200">
        <f t="shared" si="22"/>
        <v>5.086877000457247</v>
      </c>
      <c r="H380" s="200">
        <f t="shared" si="23"/>
        <v>5.6520855560636081</v>
      </c>
      <c r="I380" s="200">
        <f t="shared" si="23"/>
        <v>6.2800950622928973</v>
      </c>
      <c r="J380" s="11">
        <v>2.4300000000000002</v>
      </c>
      <c r="K380" s="200">
        <f t="shared" si="24"/>
        <v>2.7</v>
      </c>
      <c r="L380" s="11">
        <v>3.76</v>
      </c>
      <c r="M380" s="200">
        <f t="shared" si="25"/>
        <v>3.9578947368421051</v>
      </c>
      <c r="N380" s="200">
        <f t="shared" si="25"/>
        <v>4.1662049861495847</v>
      </c>
      <c r="O380" s="11">
        <v>3.81</v>
      </c>
      <c r="P380" s="11">
        <v>4.13</v>
      </c>
      <c r="Q380" s="11">
        <v>5.0999999999999996</v>
      </c>
      <c r="R380" s="11">
        <v>5.56</v>
      </c>
      <c r="S380" s="11">
        <v>5.55</v>
      </c>
      <c r="T380" s="11">
        <v>6.5</v>
      </c>
      <c r="U380" s="11">
        <v>3.24</v>
      </c>
      <c r="V380" s="11">
        <v>3.37</v>
      </c>
      <c r="W380" s="11">
        <v>6.9</v>
      </c>
      <c r="X380" s="11">
        <v>5.66</v>
      </c>
    </row>
    <row r="381" spans="1:24" x14ac:dyDescent="0.25">
      <c r="A381" s="194" t="s">
        <v>1123</v>
      </c>
      <c r="B381" s="200">
        <v>3.0999999999999996</v>
      </c>
      <c r="C381" s="200">
        <v>3.4250000000000003</v>
      </c>
      <c r="D381" s="200">
        <f t="shared" si="22"/>
        <v>3.8055555555555558</v>
      </c>
      <c r="E381" s="200">
        <f t="shared" si="22"/>
        <v>4.2283950617283956</v>
      </c>
      <c r="F381" s="200">
        <f t="shared" si="22"/>
        <v>4.6982167352537729</v>
      </c>
      <c r="G381" s="200">
        <f t="shared" si="22"/>
        <v>5.2202408169486363</v>
      </c>
      <c r="H381" s="200">
        <f t="shared" si="23"/>
        <v>5.8002675743873739</v>
      </c>
      <c r="I381" s="200">
        <f t="shared" si="23"/>
        <v>6.444741749319304</v>
      </c>
      <c r="J381" s="11">
        <v>2.5099999999999998</v>
      </c>
      <c r="K381" s="200">
        <f t="shared" si="24"/>
        <v>2.7888888888888888</v>
      </c>
      <c r="L381" s="11">
        <v>3.87</v>
      </c>
      <c r="M381" s="200">
        <f t="shared" si="25"/>
        <v>4.0736842105263165</v>
      </c>
      <c r="N381" s="200">
        <f t="shared" si="25"/>
        <v>4.2880886426592806</v>
      </c>
      <c r="O381" s="11">
        <v>3.94</v>
      </c>
      <c r="P381" s="11">
        <v>4.26</v>
      </c>
      <c r="Q381" s="11">
        <v>5.27</v>
      </c>
      <c r="R381" s="11">
        <v>5.75</v>
      </c>
      <c r="S381" s="11">
        <v>5.73</v>
      </c>
      <c r="T381" s="11">
        <v>6.71</v>
      </c>
      <c r="U381" s="11">
        <v>3.34</v>
      </c>
      <c r="V381" s="11">
        <v>3.48</v>
      </c>
      <c r="W381" s="11">
        <v>7.12</v>
      </c>
      <c r="X381" s="11">
        <v>5.84</v>
      </c>
    </row>
    <row r="382" spans="1:24" x14ac:dyDescent="0.25">
      <c r="A382" s="194" t="s">
        <v>1124</v>
      </c>
      <c r="B382" s="200">
        <v>3.1874999999999996</v>
      </c>
      <c r="C382" s="200">
        <v>3.5375000000000001</v>
      </c>
      <c r="D382" s="200">
        <f t="shared" si="22"/>
        <v>3.9305555555555554</v>
      </c>
      <c r="E382" s="200">
        <f t="shared" si="22"/>
        <v>4.367283950617284</v>
      </c>
      <c r="F382" s="200">
        <f t="shared" si="22"/>
        <v>4.8525377229080933</v>
      </c>
      <c r="G382" s="200">
        <f t="shared" si="22"/>
        <v>5.3917085810089924</v>
      </c>
      <c r="H382" s="200">
        <f t="shared" si="23"/>
        <v>5.9907873122322135</v>
      </c>
      <c r="I382" s="200">
        <f t="shared" si="23"/>
        <v>6.6564303469246813</v>
      </c>
      <c r="J382" s="11">
        <v>2.59</v>
      </c>
      <c r="K382" s="200">
        <f t="shared" si="24"/>
        <v>2.8777777777777778</v>
      </c>
      <c r="L382" s="11">
        <v>3.99</v>
      </c>
      <c r="M382" s="200">
        <f t="shared" si="25"/>
        <v>4.2</v>
      </c>
      <c r="N382" s="200">
        <f t="shared" si="25"/>
        <v>4.4210526315789478</v>
      </c>
      <c r="O382" s="11">
        <v>4.0599999999999996</v>
      </c>
      <c r="P382" s="11">
        <v>4.41</v>
      </c>
      <c r="Q382" s="11">
        <v>5.42</v>
      </c>
      <c r="R382" s="11">
        <v>5.93</v>
      </c>
      <c r="S382" s="11">
        <v>5.9</v>
      </c>
      <c r="T382" s="11">
        <v>6.92</v>
      </c>
      <c r="U382" s="11">
        <v>3.45</v>
      </c>
      <c r="V382" s="11">
        <v>3.59</v>
      </c>
      <c r="W382" s="11">
        <v>7.35</v>
      </c>
      <c r="X382" s="11">
        <v>6.02</v>
      </c>
    </row>
    <row r="383" spans="1:24" x14ac:dyDescent="0.25">
      <c r="A383" s="194" t="s">
        <v>1125</v>
      </c>
      <c r="B383" s="200">
        <v>3.2874999999999996</v>
      </c>
      <c r="C383" s="200">
        <v>3.6625000000000001</v>
      </c>
      <c r="D383" s="200">
        <f t="shared" si="22"/>
        <v>4.0694444444444446</v>
      </c>
      <c r="E383" s="200">
        <f t="shared" si="22"/>
        <v>4.5216049382716053</v>
      </c>
      <c r="F383" s="200">
        <f t="shared" si="22"/>
        <v>5.0240054869684503</v>
      </c>
      <c r="G383" s="200">
        <f t="shared" si="22"/>
        <v>5.5822283188538337</v>
      </c>
      <c r="H383" s="200">
        <f t="shared" si="23"/>
        <v>6.2024759098375926</v>
      </c>
      <c r="I383" s="200">
        <f t="shared" si="23"/>
        <v>6.8916398998195474</v>
      </c>
      <c r="J383" s="11">
        <v>2.67</v>
      </c>
      <c r="K383" s="200">
        <f t="shared" si="24"/>
        <v>2.9666666666666663</v>
      </c>
      <c r="L383" s="11">
        <v>4.12</v>
      </c>
      <c r="M383" s="200">
        <f t="shared" si="25"/>
        <v>4.3368421052631581</v>
      </c>
      <c r="N383" s="200">
        <f t="shared" si="25"/>
        <v>4.5650969529085881</v>
      </c>
      <c r="O383" s="11">
        <v>4.17</v>
      </c>
      <c r="P383" s="11">
        <v>4.54</v>
      </c>
      <c r="Q383" s="11">
        <v>5.59</v>
      </c>
      <c r="R383" s="11">
        <v>6.11</v>
      </c>
      <c r="S383" s="11">
        <v>6.08</v>
      </c>
      <c r="T383" s="11">
        <v>7.12</v>
      </c>
      <c r="U383" s="11">
        <v>3.55</v>
      </c>
      <c r="V383" s="11">
        <v>3.69</v>
      </c>
      <c r="W383" s="11">
        <v>7.57</v>
      </c>
      <c r="X383" s="11">
        <v>6.2</v>
      </c>
    </row>
    <row r="384" spans="1:24" x14ac:dyDescent="0.25">
      <c r="A384" s="194" t="s">
        <v>1126</v>
      </c>
      <c r="B384" s="200">
        <v>3.375</v>
      </c>
      <c r="C384" s="200">
        <v>3.75</v>
      </c>
      <c r="D384" s="200">
        <f t="shared" si="22"/>
        <v>4.166666666666667</v>
      </c>
      <c r="E384" s="200">
        <f t="shared" si="22"/>
        <v>4.6296296296296298</v>
      </c>
      <c r="F384" s="200">
        <f t="shared" si="22"/>
        <v>5.1440329218106999</v>
      </c>
      <c r="G384" s="200">
        <f t="shared" si="22"/>
        <v>5.7155921353452221</v>
      </c>
      <c r="H384" s="200">
        <f t="shared" si="23"/>
        <v>6.3506579281613575</v>
      </c>
      <c r="I384" s="200">
        <f t="shared" si="23"/>
        <v>7.0562865868459523</v>
      </c>
      <c r="J384" s="11">
        <v>2.74</v>
      </c>
      <c r="K384" s="200">
        <f t="shared" si="24"/>
        <v>3.0444444444444447</v>
      </c>
      <c r="L384" s="11">
        <v>4.24</v>
      </c>
      <c r="M384" s="200">
        <f t="shared" si="25"/>
        <v>4.4631578947368427</v>
      </c>
      <c r="N384" s="200">
        <f t="shared" si="25"/>
        <v>4.6980609418282553</v>
      </c>
      <c r="O384" s="11">
        <v>4.3</v>
      </c>
      <c r="P384" s="11">
        <v>4.67</v>
      </c>
      <c r="Q384" s="11">
        <v>5.76</v>
      </c>
      <c r="R384" s="11">
        <v>6.28</v>
      </c>
      <c r="S384" s="11">
        <v>6.27</v>
      </c>
      <c r="T384" s="11">
        <v>7.33</v>
      </c>
      <c r="U384" s="11">
        <v>3.65</v>
      </c>
      <c r="V384" s="11">
        <v>3.81</v>
      </c>
      <c r="W384" s="11">
        <v>7.79</v>
      </c>
      <c r="X384" s="11">
        <v>6.38</v>
      </c>
    </row>
    <row r="385" spans="1:24" x14ac:dyDescent="0.25">
      <c r="A385" s="194" t="s">
        <v>1127</v>
      </c>
      <c r="B385" s="200">
        <v>3.4749999999999996</v>
      </c>
      <c r="C385" s="200">
        <v>3.8624999999999998</v>
      </c>
      <c r="D385" s="200">
        <f t="shared" si="22"/>
        <v>4.2916666666666661</v>
      </c>
      <c r="E385" s="200">
        <f t="shared" si="22"/>
        <v>4.7685185185185182</v>
      </c>
      <c r="F385" s="200">
        <f t="shared" si="22"/>
        <v>5.2983539094650203</v>
      </c>
      <c r="G385" s="200">
        <f t="shared" si="22"/>
        <v>5.8870598994055783</v>
      </c>
      <c r="H385" s="200">
        <f t="shared" si="23"/>
        <v>6.541177666006198</v>
      </c>
      <c r="I385" s="200">
        <f t="shared" si="23"/>
        <v>7.2679751844513305</v>
      </c>
      <c r="J385" s="11">
        <v>2.82</v>
      </c>
      <c r="K385" s="200">
        <f t="shared" si="24"/>
        <v>3.1333333333333329</v>
      </c>
      <c r="L385" s="11">
        <v>4.3600000000000003</v>
      </c>
      <c r="M385" s="200">
        <f t="shared" si="25"/>
        <v>4.5894736842105273</v>
      </c>
      <c r="N385" s="200">
        <f t="shared" si="25"/>
        <v>4.8310249307479234</v>
      </c>
      <c r="O385" s="11">
        <v>4.42</v>
      </c>
      <c r="P385" s="11">
        <v>4.8</v>
      </c>
      <c r="Q385" s="11">
        <v>5.92</v>
      </c>
      <c r="R385" s="11">
        <v>6.46</v>
      </c>
      <c r="S385" s="11">
        <v>6.45</v>
      </c>
      <c r="T385" s="11">
        <v>7.55</v>
      </c>
      <c r="U385" s="11">
        <v>3.76</v>
      </c>
      <c r="V385" s="11">
        <v>3.91</v>
      </c>
      <c r="W385" s="11">
        <v>8.01</v>
      </c>
      <c r="X385" s="11">
        <v>6.57</v>
      </c>
    </row>
    <row r="386" spans="1:24" x14ac:dyDescent="0.25">
      <c r="A386" s="194" t="s">
        <v>1128</v>
      </c>
      <c r="B386" s="200">
        <v>3.5749999999999997</v>
      </c>
      <c r="C386" s="200">
        <v>3.9624999999999999</v>
      </c>
      <c r="D386" s="200">
        <f t="shared" si="22"/>
        <v>4.4027777777777777</v>
      </c>
      <c r="E386" s="200">
        <f t="shared" si="22"/>
        <v>4.8919753086419755</v>
      </c>
      <c r="F386" s="200">
        <f t="shared" si="22"/>
        <v>5.4355281207133057</v>
      </c>
      <c r="G386" s="200">
        <f t="shared" si="22"/>
        <v>6.039475689681451</v>
      </c>
      <c r="H386" s="200">
        <f t="shared" si="23"/>
        <v>6.7105285440905007</v>
      </c>
      <c r="I386" s="200">
        <f t="shared" si="23"/>
        <v>7.4561428267672225</v>
      </c>
      <c r="J386" s="11">
        <v>2.9</v>
      </c>
      <c r="K386" s="200">
        <f t="shared" si="24"/>
        <v>3.2222222222222219</v>
      </c>
      <c r="L386" s="11">
        <v>4.47</v>
      </c>
      <c r="M386" s="200">
        <f t="shared" si="25"/>
        <v>4.7052631578947368</v>
      </c>
      <c r="N386" s="200">
        <f t="shared" si="25"/>
        <v>4.9529085872576175</v>
      </c>
      <c r="O386" s="11">
        <v>4.55</v>
      </c>
      <c r="P386" s="11">
        <v>4.9400000000000004</v>
      </c>
      <c r="Q386" s="11">
        <v>6.08</v>
      </c>
      <c r="R386" s="11">
        <v>6.64</v>
      </c>
      <c r="S386" s="11">
        <v>6.62</v>
      </c>
      <c r="T386" s="11">
        <v>7.76</v>
      </c>
      <c r="U386" s="11">
        <v>3.86</v>
      </c>
      <c r="V386" s="11">
        <v>4.03</v>
      </c>
      <c r="W386" s="11">
        <v>8.23</v>
      </c>
      <c r="X386" s="11">
        <v>6.75</v>
      </c>
    </row>
    <row r="387" spans="1:24" x14ac:dyDescent="0.25">
      <c r="A387" s="194" t="s">
        <v>1129</v>
      </c>
      <c r="B387" s="200">
        <v>3.6749999999999998</v>
      </c>
      <c r="C387" s="200">
        <v>4.0749999999999993</v>
      </c>
      <c r="D387" s="200">
        <f t="shared" si="22"/>
        <v>4.5277777777777768</v>
      </c>
      <c r="E387" s="200">
        <f t="shared" si="22"/>
        <v>5.030864197530863</v>
      </c>
      <c r="F387" s="200">
        <f t="shared" si="22"/>
        <v>5.5898491083676252</v>
      </c>
      <c r="G387" s="200">
        <f t="shared" si="22"/>
        <v>6.2109434537418053</v>
      </c>
      <c r="H387" s="200">
        <f t="shared" si="23"/>
        <v>6.9010482819353394</v>
      </c>
      <c r="I387" s="200">
        <f t="shared" si="23"/>
        <v>7.6678314243725989</v>
      </c>
      <c r="J387" s="11">
        <v>2.98</v>
      </c>
      <c r="K387" s="200">
        <f t="shared" si="24"/>
        <v>3.3111111111111109</v>
      </c>
      <c r="L387" s="11">
        <v>4.5999999999999996</v>
      </c>
      <c r="M387" s="200">
        <f t="shared" si="25"/>
        <v>4.8421052631578947</v>
      </c>
      <c r="N387" s="200">
        <f t="shared" si="25"/>
        <v>5.0969529085872578</v>
      </c>
      <c r="O387" s="11">
        <v>4.67</v>
      </c>
      <c r="P387" s="11">
        <v>5.07</v>
      </c>
      <c r="Q387" s="11">
        <v>6.25</v>
      </c>
      <c r="R387" s="11">
        <v>6.83</v>
      </c>
      <c r="S387" s="11">
        <v>6.8</v>
      </c>
      <c r="T387" s="11">
        <v>7.97</v>
      </c>
      <c r="U387" s="11">
        <v>3.97</v>
      </c>
      <c r="V387" s="11">
        <v>4.13</v>
      </c>
      <c r="W387" s="11">
        <v>8.4600000000000009</v>
      </c>
      <c r="X387" s="11">
        <v>6.93</v>
      </c>
    </row>
    <row r="388" spans="1:24" x14ac:dyDescent="0.25">
      <c r="A388" s="194" t="s">
        <v>1130</v>
      </c>
      <c r="B388" s="200">
        <v>3.7749999999999999</v>
      </c>
      <c r="C388" s="200">
        <v>4.1875</v>
      </c>
      <c r="D388" s="200">
        <f t="shared" si="22"/>
        <v>4.6527777777777777</v>
      </c>
      <c r="E388" s="200">
        <f t="shared" si="22"/>
        <v>5.1697530864197532</v>
      </c>
      <c r="F388" s="200">
        <f t="shared" si="22"/>
        <v>5.7441700960219482</v>
      </c>
      <c r="G388" s="200">
        <f t="shared" si="22"/>
        <v>6.3824112178021641</v>
      </c>
      <c r="H388" s="200">
        <f t="shared" si="23"/>
        <v>7.0915680197801825</v>
      </c>
      <c r="I388" s="200">
        <f t="shared" si="23"/>
        <v>7.8795200219779806</v>
      </c>
      <c r="J388" s="11">
        <v>3.06</v>
      </c>
      <c r="K388" s="200">
        <f t="shared" si="24"/>
        <v>3.4</v>
      </c>
      <c r="L388" s="11">
        <v>4.72</v>
      </c>
      <c r="M388" s="200">
        <f t="shared" si="25"/>
        <v>4.9684210526315793</v>
      </c>
      <c r="N388" s="200">
        <f t="shared" si="25"/>
        <v>5.2299168975069259</v>
      </c>
      <c r="O388" s="11">
        <v>4.8</v>
      </c>
      <c r="P388" s="11">
        <v>5.2</v>
      </c>
      <c r="Q388" s="11">
        <v>6.41</v>
      </c>
      <c r="R388" s="11">
        <v>7.01</v>
      </c>
      <c r="S388" s="11">
        <v>6.98</v>
      </c>
      <c r="T388" s="11">
        <v>8.18</v>
      </c>
      <c r="U388" s="11">
        <v>4.08</v>
      </c>
      <c r="V388" s="11">
        <v>4.24</v>
      </c>
      <c r="W388" s="11">
        <v>8.68</v>
      </c>
      <c r="X388" s="11">
        <v>7.11</v>
      </c>
    </row>
    <row r="389" spans="1:24" x14ac:dyDescent="0.25">
      <c r="A389" s="194" t="s">
        <v>1131</v>
      </c>
      <c r="B389" s="200">
        <v>3.8624999999999998</v>
      </c>
      <c r="C389" s="200">
        <v>4.2874999999999996</v>
      </c>
      <c r="D389" s="200">
        <f t="shared" si="22"/>
        <v>4.7638888888888884</v>
      </c>
      <c r="E389" s="200">
        <f t="shared" si="22"/>
        <v>5.2932098765432096</v>
      </c>
      <c r="F389" s="200">
        <f t="shared" si="22"/>
        <v>5.8813443072702327</v>
      </c>
      <c r="G389" s="200">
        <f t="shared" ref="G389:I452" si="26">F389/0.9</f>
        <v>6.534827008078036</v>
      </c>
      <c r="H389" s="200">
        <f t="shared" si="23"/>
        <v>7.2609188978644843</v>
      </c>
      <c r="I389" s="200">
        <f t="shared" si="23"/>
        <v>8.0676876642938709</v>
      </c>
      <c r="J389" s="11">
        <v>3.13</v>
      </c>
      <c r="K389" s="200">
        <f t="shared" si="24"/>
        <v>3.4777777777777774</v>
      </c>
      <c r="L389" s="11">
        <v>4.84</v>
      </c>
      <c r="M389" s="200">
        <f t="shared" si="25"/>
        <v>5.094736842105263</v>
      </c>
      <c r="N389" s="200">
        <f t="shared" si="25"/>
        <v>5.3628808864265931</v>
      </c>
      <c r="O389" s="11">
        <v>4.91</v>
      </c>
      <c r="P389" s="11">
        <v>5.33</v>
      </c>
      <c r="Q389" s="11">
        <v>6.58</v>
      </c>
      <c r="R389" s="11">
        <v>7.18</v>
      </c>
      <c r="S389" s="11">
        <v>7.16</v>
      </c>
      <c r="T389" s="11">
        <v>8.39</v>
      </c>
      <c r="U389" s="11">
        <v>4.1900000000000004</v>
      </c>
      <c r="V389" s="11">
        <v>4.3600000000000003</v>
      </c>
      <c r="W389" s="11">
        <v>8.91</v>
      </c>
      <c r="X389" s="11">
        <v>7.29</v>
      </c>
    </row>
    <row r="390" spans="1:24" x14ac:dyDescent="0.25">
      <c r="A390" s="194" t="s">
        <v>1132</v>
      </c>
      <c r="B390" s="200">
        <v>1.9875</v>
      </c>
      <c r="C390" s="200">
        <v>2.1999999999999997</v>
      </c>
      <c r="D390" s="200">
        <f t="shared" ref="D390:I453" si="27">C390/0.9</f>
        <v>2.4444444444444442</v>
      </c>
      <c r="E390" s="200">
        <f t="shared" si="27"/>
        <v>2.716049382716049</v>
      </c>
      <c r="F390" s="200">
        <f t="shared" si="27"/>
        <v>3.0178326474622765</v>
      </c>
      <c r="G390" s="200">
        <f t="shared" si="26"/>
        <v>3.353147386069196</v>
      </c>
      <c r="H390" s="200">
        <f t="shared" si="26"/>
        <v>3.7257193178546624</v>
      </c>
      <c r="I390" s="200">
        <f t="shared" si="26"/>
        <v>4.139688130949625</v>
      </c>
      <c r="J390" s="11">
        <v>1.6</v>
      </c>
      <c r="K390" s="200">
        <f t="shared" ref="K390:K453" si="28">J390/0.9</f>
        <v>1.7777777777777779</v>
      </c>
      <c r="L390" s="11">
        <v>2.4700000000000002</v>
      </c>
      <c r="M390" s="200">
        <f t="shared" si="25"/>
        <v>2.6000000000000005</v>
      </c>
      <c r="N390" s="200">
        <f t="shared" si="25"/>
        <v>2.7368421052631584</v>
      </c>
      <c r="O390" s="11">
        <v>2.5099999999999998</v>
      </c>
      <c r="P390" s="11">
        <v>2.73</v>
      </c>
      <c r="Q390" s="11">
        <v>3.35</v>
      </c>
      <c r="R390" s="11">
        <v>3.67</v>
      </c>
      <c r="S390" s="11">
        <v>3.65</v>
      </c>
      <c r="T390" s="11">
        <v>4.28</v>
      </c>
      <c r="U390" s="11">
        <v>2.13</v>
      </c>
      <c r="V390" s="11">
        <v>2.2200000000000002</v>
      </c>
      <c r="W390" s="11">
        <v>4.54</v>
      </c>
      <c r="X390" s="11">
        <v>3.72</v>
      </c>
    </row>
    <row r="391" spans="1:24" x14ac:dyDescent="0.25">
      <c r="A391" s="194" t="s">
        <v>1133</v>
      </c>
      <c r="B391" s="200">
        <v>2.0749999999999997</v>
      </c>
      <c r="C391" s="200">
        <v>2.3125</v>
      </c>
      <c r="D391" s="200">
        <f t="shared" si="27"/>
        <v>2.5694444444444442</v>
      </c>
      <c r="E391" s="200">
        <f t="shared" si="27"/>
        <v>2.8549382716049378</v>
      </c>
      <c r="F391" s="200">
        <f t="shared" si="27"/>
        <v>3.1721536351165973</v>
      </c>
      <c r="G391" s="200">
        <f t="shared" si="26"/>
        <v>3.5246151501295526</v>
      </c>
      <c r="H391" s="200">
        <f t="shared" si="26"/>
        <v>3.9162390556995028</v>
      </c>
      <c r="I391" s="200">
        <f t="shared" si="26"/>
        <v>4.3513767285550031</v>
      </c>
      <c r="J391" s="11">
        <v>1.68</v>
      </c>
      <c r="K391" s="200">
        <f t="shared" si="28"/>
        <v>1.8666666666666665</v>
      </c>
      <c r="L391" s="11">
        <v>2.6</v>
      </c>
      <c r="M391" s="200">
        <f t="shared" ref="M391:N454" si="29">L391/0.95</f>
        <v>2.736842105263158</v>
      </c>
      <c r="N391" s="200">
        <f t="shared" si="29"/>
        <v>2.8808864265927978</v>
      </c>
      <c r="O391" s="11">
        <v>2.64</v>
      </c>
      <c r="P391" s="11">
        <v>2.86</v>
      </c>
      <c r="Q391" s="11">
        <v>3.52</v>
      </c>
      <c r="R391" s="11">
        <v>3.85</v>
      </c>
      <c r="S391" s="11">
        <v>3.84</v>
      </c>
      <c r="T391" s="11">
        <v>4.5</v>
      </c>
      <c r="U391" s="11">
        <v>2.2400000000000002</v>
      </c>
      <c r="V391" s="11">
        <v>2.33</v>
      </c>
      <c r="W391" s="11">
        <v>4.7699999999999996</v>
      </c>
      <c r="X391" s="11">
        <v>3.91</v>
      </c>
    </row>
    <row r="392" spans="1:24" x14ac:dyDescent="0.25">
      <c r="A392" s="194" t="s">
        <v>1134</v>
      </c>
      <c r="B392" s="200">
        <v>2.1749999999999998</v>
      </c>
      <c r="C392" s="200">
        <v>2.4</v>
      </c>
      <c r="D392" s="200">
        <f t="shared" si="27"/>
        <v>2.6666666666666665</v>
      </c>
      <c r="E392" s="200">
        <f t="shared" si="27"/>
        <v>2.9629629629629628</v>
      </c>
      <c r="F392" s="200">
        <f t="shared" si="27"/>
        <v>3.2921810699588474</v>
      </c>
      <c r="G392" s="200">
        <f t="shared" si="26"/>
        <v>3.6579789666209415</v>
      </c>
      <c r="H392" s="200">
        <f t="shared" si="26"/>
        <v>4.0644210740232678</v>
      </c>
      <c r="I392" s="200">
        <f t="shared" si="26"/>
        <v>4.516023415581409</v>
      </c>
      <c r="J392" s="11">
        <v>1.76</v>
      </c>
      <c r="K392" s="200">
        <f t="shared" si="28"/>
        <v>1.9555555555555555</v>
      </c>
      <c r="L392" s="11">
        <v>2.72</v>
      </c>
      <c r="M392" s="200">
        <f t="shared" si="29"/>
        <v>2.8631578947368426</v>
      </c>
      <c r="N392" s="200">
        <f t="shared" si="29"/>
        <v>3.0138504155124659</v>
      </c>
      <c r="O392" s="11">
        <v>2.76</v>
      </c>
      <c r="P392" s="11">
        <v>2.99</v>
      </c>
      <c r="Q392" s="11">
        <v>3.69</v>
      </c>
      <c r="R392" s="11">
        <v>4.03</v>
      </c>
      <c r="S392" s="11">
        <v>4.0199999999999996</v>
      </c>
      <c r="T392" s="11">
        <v>4.71</v>
      </c>
      <c r="U392" s="11">
        <v>2.35</v>
      </c>
      <c r="V392" s="11">
        <v>2.44</v>
      </c>
      <c r="W392" s="11">
        <v>4.99</v>
      </c>
      <c r="X392" s="11">
        <v>4.0999999999999996</v>
      </c>
    </row>
    <row r="393" spans="1:24" x14ac:dyDescent="0.25">
      <c r="A393" s="194" t="s">
        <v>1135</v>
      </c>
      <c r="B393" s="200">
        <v>2.2749999999999999</v>
      </c>
      <c r="C393" s="200">
        <v>2.5249999999999999</v>
      </c>
      <c r="D393" s="200">
        <f t="shared" si="27"/>
        <v>2.8055555555555554</v>
      </c>
      <c r="E393" s="200">
        <f t="shared" si="27"/>
        <v>3.1172839506172836</v>
      </c>
      <c r="F393" s="200">
        <f t="shared" si="27"/>
        <v>3.463648834019204</v>
      </c>
      <c r="G393" s="200">
        <f t="shared" si="26"/>
        <v>3.8484987044657819</v>
      </c>
      <c r="H393" s="200">
        <f t="shared" si="26"/>
        <v>4.2761096716286469</v>
      </c>
      <c r="I393" s="200">
        <f t="shared" si="26"/>
        <v>4.7512329684762742</v>
      </c>
      <c r="J393" s="11">
        <v>1.83</v>
      </c>
      <c r="K393" s="200">
        <f t="shared" si="28"/>
        <v>2.0333333333333332</v>
      </c>
      <c r="L393" s="11">
        <v>2.85</v>
      </c>
      <c r="M393" s="200">
        <f t="shared" si="29"/>
        <v>3.0000000000000004</v>
      </c>
      <c r="N393" s="200">
        <f t="shared" si="29"/>
        <v>3.1578947368421058</v>
      </c>
      <c r="O393" s="11">
        <v>2.89</v>
      </c>
      <c r="P393" s="11">
        <v>3.13</v>
      </c>
      <c r="Q393" s="11">
        <v>3.86</v>
      </c>
      <c r="R393" s="11">
        <v>4.21</v>
      </c>
      <c r="S393" s="11">
        <v>4.2</v>
      </c>
      <c r="T393" s="11">
        <v>4.93</v>
      </c>
      <c r="U393" s="11">
        <v>2.46</v>
      </c>
      <c r="V393" s="11">
        <v>2.5499999999999998</v>
      </c>
      <c r="W393" s="11">
        <v>5.23</v>
      </c>
      <c r="X393" s="11">
        <v>4.28</v>
      </c>
    </row>
    <row r="394" spans="1:24" x14ac:dyDescent="0.25">
      <c r="A394" s="194" t="s">
        <v>1136</v>
      </c>
      <c r="B394" s="200">
        <v>2.3749999999999996</v>
      </c>
      <c r="C394" s="200">
        <v>2.6374999999999997</v>
      </c>
      <c r="D394" s="200">
        <f t="shared" si="27"/>
        <v>2.9305555555555554</v>
      </c>
      <c r="E394" s="200">
        <f t="shared" si="27"/>
        <v>3.2561728395061724</v>
      </c>
      <c r="F394" s="200">
        <f t="shared" si="27"/>
        <v>3.6179698216735248</v>
      </c>
      <c r="G394" s="200">
        <f t="shared" si="26"/>
        <v>4.0199664685261389</v>
      </c>
      <c r="H394" s="200">
        <f t="shared" si="26"/>
        <v>4.4666294094734873</v>
      </c>
      <c r="I394" s="200">
        <f t="shared" si="26"/>
        <v>4.9629215660816524</v>
      </c>
      <c r="J394" s="11">
        <v>1.92</v>
      </c>
      <c r="K394" s="200">
        <f t="shared" si="28"/>
        <v>2.1333333333333333</v>
      </c>
      <c r="L394" s="11">
        <v>2.96</v>
      </c>
      <c r="M394" s="200">
        <f t="shared" si="29"/>
        <v>3.1157894736842104</v>
      </c>
      <c r="N394" s="200">
        <f t="shared" si="29"/>
        <v>3.2797783933518008</v>
      </c>
      <c r="O394" s="11">
        <v>3.02</v>
      </c>
      <c r="P394" s="11">
        <v>3.26</v>
      </c>
      <c r="Q394" s="11">
        <v>4.03</v>
      </c>
      <c r="R394" s="11">
        <v>4.3899999999999997</v>
      </c>
      <c r="S394" s="11">
        <v>4.38</v>
      </c>
      <c r="T394" s="11">
        <v>5.14</v>
      </c>
      <c r="U394" s="11">
        <v>2.56</v>
      </c>
      <c r="V394" s="11">
        <v>2.67</v>
      </c>
      <c r="W394" s="11">
        <v>5.45</v>
      </c>
      <c r="X394" s="11">
        <v>4.47</v>
      </c>
    </row>
    <row r="395" spans="1:24" x14ac:dyDescent="0.25">
      <c r="A395" s="194" t="s">
        <v>1137</v>
      </c>
      <c r="B395" s="200">
        <v>2.4749999999999996</v>
      </c>
      <c r="C395" s="200">
        <v>2.75</v>
      </c>
      <c r="D395" s="200">
        <f t="shared" si="27"/>
        <v>3.0555555555555554</v>
      </c>
      <c r="E395" s="200">
        <f t="shared" si="27"/>
        <v>3.3950617283950613</v>
      </c>
      <c r="F395" s="200">
        <f t="shared" si="27"/>
        <v>3.7722908093278456</v>
      </c>
      <c r="G395" s="200">
        <f t="shared" si="26"/>
        <v>4.1914342325864951</v>
      </c>
      <c r="H395" s="200">
        <f t="shared" si="26"/>
        <v>4.6571491473183277</v>
      </c>
      <c r="I395" s="200">
        <f t="shared" si="26"/>
        <v>5.1746101636870305</v>
      </c>
      <c r="J395" s="11">
        <v>2</v>
      </c>
      <c r="K395" s="200">
        <f t="shared" si="28"/>
        <v>2.2222222222222223</v>
      </c>
      <c r="L395" s="11">
        <v>3.09</v>
      </c>
      <c r="M395" s="200">
        <f t="shared" si="29"/>
        <v>3.2526315789473683</v>
      </c>
      <c r="N395" s="200">
        <f t="shared" si="29"/>
        <v>3.4238227146814406</v>
      </c>
      <c r="O395" s="11">
        <v>3.13</v>
      </c>
      <c r="P395" s="11">
        <v>3.41</v>
      </c>
      <c r="Q395" s="11">
        <v>4.2</v>
      </c>
      <c r="R395" s="11">
        <v>4.58</v>
      </c>
      <c r="S395" s="11">
        <v>4.5599999999999996</v>
      </c>
      <c r="T395" s="11">
        <v>5.34</v>
      </c>
      <c r="U395" s="11">
        <v>2.67</v>
      </c>
      <c r="V395" s="11">
        <v>2.77</v>
      </c>
      <c r="W395" s="11">
        <v>5.68</v>
      </c>
      <c r="X395" s="11">
        <v>4.6500000000000004</v>
      </c>
    </row>
    <row r="396" spans="1:24" x14ac:dyDescent="0.25">
      <c r="A396" s="194" t="s">
        <v>1138</v>
      </c>
      <c r="B396" s="200">
        <v>2.5624999999999996</v>
      </c>
      <c r="C396" s="200">
        <v>2.8499999999999996</v>
      </c>
      <c r="D396" s="200">
        <f t="shared" si="27"/>
        <v>3.1666666666666661</v>
      </c>
      <c r="E396" s="200">
        <f t="shared" si="27"/>
        <v>3.5185185185185177</v>
      </c>
      <c r="F396" s="200">
        <f t="shared" si="27"/>
        <v>3.9094650205761305</v>
      </c>
      <c r="G396" s="200">
        <f t="shared" si="26"/>
        <v>4.3438500228623669</v>
      </c>
      <c r="H396" s="200">
        <f t="shared" si="26"/>
        <v>4.8265000254026296</v>
      </c>
      <c r="I396" s="200">
        <f t="shared" si="26"/>
        <v>5.3627778060029216</v>
      </c>
      <c r="J396" s="11">
        <v>2.08</v>
      </c>
      <c r="K396" s="200">
        <f t="shared" si="28"/>
        <v>2.3111111111111113</v>
      </c>
      <c r="L396" s="11">
        <v>3.21</v>
      </c>
      <c r="M396" s="200">
        <f t="shared" si="29"/>
        <v>3.3789473684210529</v>
      </c>
      <c r="N396" s="200">
        <f t="shared" si="29"/>
        <v>3.5567867036011087</v>
      </c>
      <c r="O396" s="11">
        <v>3.26</v>
      </c>
      <c r="P396" s="11">
        <v>3.54</v>
      </c>
      <c r="Q396" s="11">
        <v>4.37</v>
      </c>
      <c r="R396" s="11">
        <v>4.76</v>
      </c>
      <c r="S396" s="11">
        <v>4.75</v>
      </c>
      <c r="T396" s="11">
        <v>5.56</v>
      </c>
      <c r="U396" s="11">
        <v>2.77</v>
      </c>
      <c r="V396" s="11">
        <v>2.89</v>
      </c>
      <c r="W396" s="11">
        <v>5.9</v>
      </c>
      <c r="X396" s="11">
        <v>4.84</v>
      </c>
    </row>
    <row r="397" spans="1:24" x14ac:dyDescent="0.25">
      <c r="A397" s="194" t="s">
        <v>1139</v>
      </c>
      <c r="B397" s="200">
        <v>2.6624999999999996</v>
      </c>
      <c r="C397" s="200">
        <v>2.9624999999999999</v>
      </c>
      <c r="D397" s="200">
        <f t="shared" si="27"/>
        <v>3.2916666666666665</v>
      </c>
      <c r="E397" s="200">
        <f t="shared" si="27"/>
        <v>3.657407407407407</v>
      </c>
      <c r="F397" s="200">
        <f t="shared" si="27"/>
        <v>4.0637860082304522</v>
      </c>
      <c r="G397" s="200">
        <f t="shared" si="26"/>
        <v>4.5153177869227248</v>
      </c>
      <c r="H397" s="200">
        <f t="shared" si="26"/>
        <v>5.0170197632474718</v>
      </c>
      <c r="I397" s="200">
        <f t="shared" si="26"/>
        <v>5.5744664036083016</v>
      </c>
      <c r="J397" s="11">
        <v>2.16</v>
      </c>
      <c r="K397" s="200">
        <f t="shared" si="28"/>
        <v>2.4</v>
      </c>
      <c r="L397" s="11">
        <v>3.33</v>
      </c>
      <c r="M397" s="200">
        <f t="shared" si="29"/>
        <v>3.5052631578947371</v>
      </c>
      <c r="N397" s="200">
        <f t="shared" si="29"/>
        <v>3.6897506925207759</v>
      </c>
      <c r="O397" s="11">
        <v>3.38</v>
      </c>
      <c r="P397" s="11">
        <v>3.68</v>
      </c>
      <c r="Q397" s="11">
        <v>4.5199999999999996</v>
      </c>
      <c r="R397" s="11">
        <v>4.95</v>
      </c>
      <c r="S397" s="11">
        <v>4.93</v>
      </c>
      <c r="T397" s="11">
        <v>5.77</v>
      </c>
      <c r="U397" s="11">
        <v>2.89</v>
      </c>
      <c r="V397" s="11">
        <v>3</v>
      </c>
      <c r="W397" s="11">
        <v>6.14</v>
      </c>
      <c r="X397" s="11">
        <v>5.0199999999999996</v>
      </c>
    </row>
    <row r="398" spans="1:24" x14ac:dyDescent="0.25">
      <c r="A398" s="194" t="s">
        <v>1140</v>
      </c>
      <c r="B398" s="200">
        <v>2.7624999999999997</v>
      </c>
      <c r="C398" s="200">
        <v>3.0749999999999997</v>
      </c>
      <c r="D398" s="200">
        <f t="shared" si="27"/>
        <v>3.4166666666666661</v>
      </c>
      <c r="E398" s="200">
        <f t="shared" si="27"/>
        <v>3.7962962962962954</v>
      </c>
      <c r="F398" s="200">
        <f t="shared" si="27"/>
        <v>4.2181069958847726</v>
      </c>
      <c r="G398" s="200">
        <f t="shared" si="26"/>
        <v>4.6867855509830809</v>
      </c>
      <c r="H398" s="200">
        <f t="shared" si="26"/>
        <v>5.2075395010923122</v>
      </c>
      <c r="I398" s="200">
        <f t="shared" si="26"/>
        <v>5.7861550012136798</v>
      </c>
      <c r="J398" s="11">
        <v>2.2400000000000002</v>
      </c>
      <c r="K398" s="200">
        <f t="shared" si="28"/>
        <v>2.4888888888888889</v>
      </c>
      <c r="L398" s="11">
        <v>3.46</v>
      </c>
      <c r="M398" s="200">
        <f t="shared" si="29"/>
        <v>3.642105263157895</v>
      </c>
      <c r="N398" s="200">
        <f t="shared" si="29"/>
        <v>3.8337950138504158</v>
      </c>
      <c r="O398" s="11">
        <v>3.51</v>
      </c>
      <c r="P398" s="11">
        <v>3.81</v>
      </c>
      <c r="Q398" s="11">
        <v>4.6900000000000004</v>
      </c>
      <c r="R398" s="11">
        <v>5.14</v>
      </c>
      <c r="S398" s="11">
        <v>5.1100000000000003</v>
      </c>
      <c r="T398" s="11">
        <v>5.99</v>
      </c>
      <c r="U398" s="11">
        <v>2.99</v>
      </c>
      <c r="V398" s="11">
        <v>3.11</v>
      </c>
      <c r="W398" s="11">
        <v>6.36</v>
      </c>
      <c r="X398" s="11">
        <v>5.21</v>
      </c>
    </row>
    <row r="399" spans="1:24" x14ac:dyDescent="0.25">
      <c r="A399" s="194" t="s">
        <v>1141</v>
      </c>
      <c r="B399" s="200">
        <v>2.8624999999999998</v>
      </c>
      <c r="C399" s="200">
        <v>3.1874999999999996</v>
      </c>
      <c r="D399" s="200">
        <f t="shared" si="27"/>
        <v>3.5416666666666661</v>
      </c>
      <c r="E399" s="200">
        <f t="shared" si="27"/>
        <v>3.9351851851851842</v>
      </c>
      <c r="F399" s="200">
        <f t="shared" si="27"/>
        <v>4.3724279835390938</v>
      </c>
      <c r="G399" s="200">
        <f t="shared" si="26"/>
        <v>4.858253315043437</v>
      </c>
      <c r="H399" s="200">
        <f t="shared" si="26"/>
        <v>5.3980592389371518</v>
      </c>
      <c r="I399" s="200">
        <f t="shared" si="26"/>
        <v>5.997843598819057</v>
      </c>
      <c r="J399" s="11">
        <v>2.31</v>
      </c>
      <c r="K399" s="200">
        <f t="shared" si="28"/>
        <v>2.5666666666666669</v>
      </c>
      <c r="L399" s="11">
        <v>3.58</v>
      </c>
      <c r="M399" s="200">
        <f t="shared" si="29"/>
        <v>3.7684210526315791</v>
      </c>
      <c r="N399" s="200">
        <f t="shared" si="29"/>
        <v>3.9667590027700834</v>
      </c>
      <c r="O399" s="11">
        <v>3.64</v>
      </c>
      <c r="P399" s="11">
        <v>3.95</v>
      </c>
      <c r="Q399" s="11">
        <v>4.8600000000000003</v>
      </c>
      <c r="R399" s="11">
        <v>5.32</v>
      </c>
      <c r="S399" s="11">
        <v>5.29</v>
      </c>
      <c r="T399" s="11">
        <v>6.2</v>
      </c>
      <c r="U399" s="11">
        <v>3.09</v>
      </c>
      <c r="V399" s="11">
        <v>3.22</v>
      </c>
      <c r="W399" s="11">
        <v>6.59</v>
      </c>
      <c r="X399" s="11">
        <v>5.4</v>
      </c>
    </row>
    <row r="400" spans="1:24" x14ac:dyDescent="0.25">
      <c r="A400" s="194" t="s">
        <v>1142</v>
      </c>
      <c r="B400" s="200">
        <v>2.9624999999999999</v>
      </c>
      <c r="C400" s="200">
        <v>3.2874999999999996</v>
      </c>
      <c r="D400" s="200">
        <f t="shared" si="27"/>
        <v>3.6527777777777772</v>
      </c>
      <c r="E400" s="200">
        <f t="shared" si="27"/>
        <v>4.0586419753086416</v>
      </c>
      <c r="F400" s="200">
        <f t="shared" si="27"/>
        <v>4.5096021947873792</v>
      </c>
      <c r="G400" s="200">
        <f t="shared" si="26"/>
        <v>5.0106691053193098</v>
      </c>
      <c r="H400" s="200">
        <f t="shared" si="26"/>
        <v>5.5674101170214554</v>
      </c>
      <c r="I400" s="200">
        <f t="shared" si="26"/>
        <v>6.1860112411349499</v>
      </c>
      <c r="J400" s="11">
        <v>2.39</v>
      </c>
      <c r="K400" s="200">
        <f t="shared" si="28"/>
        <v>2.6555555555555554</v>
      </c>
      <c r="L400" s="11">
        <v>3.71</v>
      </c>
      <c r="M400" s="200">
        <f t="shared" si="29"/>
        <v>3.905263157894737</v>
      </c>
      <c r="N400" s="200">
        <f t="shared" si="29"/>
        <v>4.1108033240997237</v>
      </c>
      <c r="O400" s="11">
        <v>3.76</v>
      </c>
      <c r="P400" s="11">
        <v>4.08</v>
      </c>
      <c r="Q400" s="11">
        <v>5.03</v>
      </c>
      <c r="R400" s="11">
        <v>5.5</v>
      </c>
      <c r="S400" s="11">
        <v>5.47</v>
      </c>
      <c r="T400" s="11">
        <v>6.42</v>
      </c>
      <c r="U400" s="11">
        <v>3.2</v>
      </c>
      <c r="V400" s="11">
        <v>3.33</v>
      </c>
      <c r="W400" s="11">
        <v>6.81</v>
      </c>
      <c r="X400" s="11">
        <v>5.58</v>
      </c>
    </row>
    <row r="401" spans="1:24" x14ac:dyDescent="0.25">
      <c r="A401" s="194" t="s">
        <v>1143</v>
      </c>
      <c r="B401" s="200">
        <v>3.05</v>
      </c>
      <c r="C401" s="200">
        <v>3.4</v>
      </c>
      <c r="D401" s="200">
        <f t="shared" si="27"/>
        <v>3.7777777777777777</v>
      </c>
      <c r="E401" s="200">
        <f t="shared" si="27"/>
        <v>4.1975308641975309</v>
      </c>
      <c r="F401" s="200">
        <f t="shared" si="27"/>
        <v>4.6639231824417005</v>
      </c>
      <c r="G401" s="200">
        <f t="shared" si="26"/>
        <v>5.1821368693796668</v>
      </c>
      <c r="H401" s="200">
        <f t="shared" si="26"/>
        <v>5.7579298548662967</v>
      </c>
      <c r="I401" s="200">
        <f t="shared" si="26"/>
        <v>6.3976998387403299</v>
      </c>
      <c r="J401" s="11">
        <v>2.4700000000000002</v>
      </c>
      <c r="K401" s="200">
        <f t="shared" si="28"/>
        <v>2.7444444444444445</v>
      </c>
      <c r="L401" s="11">
        <v>3.82</v>
      </c>
      <c r="M401" s="200">
        <f t="shared" si="29"/>
        <v>4.0210526315789474</v>
      </c>
      <c r="N401" s="200">
        <f t="shared" si="29"/>
        <v>4.2326869806094187</v>
      </c>
      <c r="O401" s="11">
        <v>3.89</v>
      </c>
      <c r="P401" s="11">
        <v>4.21</v>
      </c>
      <c r="Q401" s="11">
        <v>5.2</v>
      </c>
      <c r="R401" s="11">
        <v>5.68</v>
      </c>
      <c r="S401" s="11">
        <v>5.66</v>
      </c>
      <c r="T401" s="11">
        <v>6.63</v>
      </c>
      <c r="U401" s="11">
        <v>3.3</v>
      </c>
      <c r="V401" s="11">
        <v>3.45</v>
      </c>
      <c r="W401" s="11">
        <v>7.03</v>
      </c>
      <c r="X401" s="11">
        <v>5.77</v>
      </c>
    </row>
    <row r="402" spans="1:24" x14ac:dyDescent="0.25">
      <c r="A402" s="194" t="s">
        <v>1144</v>
      </c>
      <c r="B402" s="200">
        <v>3.15</v>
      </c>
      <c r="C402" s="200">
        <v>3.5124999999999997</v>
      </c>
      <c r="D402" s="200">
        <f t="shared" si="27"/>
        <v>3.9027777777777772</v>
      </c>
      <c r="E402" s="200">
        <f t="shared" si="27"/>
        <v>4.3364197530864192</v>
      </c>
      <c r="F402" s="200">
        <f t="shared" si="27"/>
        <v>4.8182441700960217</v>
      </c>
      <c r="G402" s="200">
        <f t="shared" si="26"/>
        <v>5.3536046334400238</v>
      </c>
      <c r="H402" s="200">
        <f t="shared" si="26"/>
        <v>5.9484495927111372</v>
      </c>
      <c r="I402" s="200">
        <f t="shared" si="26"/>
        <v>6.6093884363457081</v>
      </c>
      <c r="J402" s="11">
        <v>2.56</v>
      </c>
      <c r="K402" s="200">
        <f t="shared" si="28"/>
        <v>2.8444444444444446</v>
      </c>
      <c r="L402" s="11">
        <v>3.95</v>
      </c>
      <c r="M402" s="200">
        <f t="shared" si="29"/>
        <v>4.1578947368421053</v>
      </c>
      <c r="N402" s="200">
        <f t="shared" si="29"/>
        <v>4.3767313019390581</v>
      </c>
      <c r="O402" s="11">
        <v>4.0199999999999996</v>
      </c>
      <c r="P402" s="11">
        <v>4.3600000000000003</v>
      </c>
      <c r="Q402" s="11">
        <v>5.37</v>
      </c>
      <c r="R402" s="11">
        <v>5.86</v>
      </c>
      <c r="S402" s="11">
        <v>5.84</v>
      </c>
      <c r="T402" s="11">
        <v>6.84</v>
      </c>
      <c r="U402" s="11">
        <v>3.41</v>
      </c>
      <c r="V402" s="11">
        <v>3.55</v>
      </c>
      <c r="W402" s="11">
        <v>7.27</v>
      </c>
      <c r="X402" s="11">
        <v>5.95</v>
      </c>
    </row>
    <row r="403" spans="1:24" x14ac:dyDescent="0.25">
      <c r="A403" s="194" t="s">
        <v>1145</v>
      </c>
      <c r="B403" s="200">
        <v>3.25</v>
      </c>
      <c r="C403" s="200">
        <v>3.6124999999999998</v>
      </c>
      <c r="D403" s="200">
        <f t="shared" si="27"/>
        <v>4.0138888888888884</v>
      </c>
      <c r="E403" s="200">
        <f t="shared" si="27"/>
        <v>4.4598765432098757</v>
      </c>
      <c r="F403" s="200">
        <f t="shared" si="27"/>
        <v>4.9554183813443062</v>
      </c>
      <c r="G403" s="200">
        <f t="shared" si="26"/>
        <v>5.5060204237158956</v>
      </c>
      <c r="H403" s="200">
        <f t="shared" si="26"/>
        <v>6.117800470795439</v>
      </c>
      <c r="I403" s="200">
        <f t="shared" si="26"/>
        <v>6.7975560786615983</v>
      </c>
      <c r="J403" s="11">
        <v>2.64</v>
      </c>
      <c r="K403" s="200">
        <f t="shared" si="28"/>
        <v>2.9333333333333336</v>
      </c>
      <c r="L403" s="11">
        <v>4.07</v>
      </c>
      <c r="M403" s="200">
        <f t="shared" si="29"/>
        <v>4.2842105263157899</v>
      </c>
      <c r="N403" s="200">
        <f t="shared" si="29"/>
        <v>4.5096952908587262</v>
      </c>
      <c r="O403" s="11">
        <v>4.13</v>
      </c>
      <c r="P403" s="11">
        <v>4.49</v>
      </c>
      <c r="Q403" s="11">
        <v>5.54</v>
      </c>
      <c r="R403" s="11">
        <v>6.05</v>
      </c>
      <c r="S403" s="11">
        <v>6.03</v>
      </c>
      <c r="T403" s="11">
        <v>7.06</v>
      </c>
      <c r="U403" s="11">
        <v>3.52</v>
      </c>
      <c r="V403" s="11">
        <v>3.67</v>
      </c>
      <c r="W403" s="11">
        <v>7.49</v>
      </c>
      <c r="X403" s="11">
        <v>6.14</v>
      </c>
    </row>
    <row r="404" spans="1:24" x14ac:dyDescent="0.25">
      <c r="A404" s="194" t="s">
        <v>1146</v>
      </c>
      <c r="B404" s="200">
        <v>3.35</v>
      </c>
      <c r="C404" s="200">
        <v>3.7249999999999996</v>
      </c>
      <c r="D404" s="200">
        <f t="shared" si="27"/>
        <v>4.1388888888888884</v>
      </c>
      <c r="E404" s="200">
        <f t="shared" si="27"/>
        <v>4.598765432098765</v>
      </c>
      <c r="F404" s="200">
        <f t="shared" si="27"/>
        <v>5.1097393689986275</v>
      </c>
      <c r="G404" s="200">
        <f t="shared" si="26"/>
        <v>5.6774881877762526</v>
      </c>
      <c r="H404" s="200">
        <f t="shared" si="26"/>
        <v>6.3083202086402803</v>
      </c>
      <c r="I404" s="200">
        <f t="shared" si="26"/>
        <v>7.0092446762669782</v>
      </c>
      <c r="J404" s="11">
        <v>2.72</v>
      </c>
      <c r="K404" s="200">
        <f t="shared" si="28"/>
        <v>3.0222222222222221</v>
      </c>
      <c r="L404" s="11">
        <v>4.2</v>
      </c>
      <c r="M404" s="200">
        <f t="shared" si="29"/>
        <v>4.4210526315789478</v>
      </c>
      <c r="N404" s="200">
        <f t="shared" si="29"/>
        <v>4.6537396121883665</v>
      </c>
      <c r="O404" s="11">
        <v>4.26</v>
      </c>
      <c r="P404" s="11">
        <v>4.63</v>
      </c>
      <c r="Q404" s="11">
        <v>5.71</v>
      </c>
      <c r="R404" s="11">
        <v>6.23</v>
      </c>
      <c r="S404" s="11">
        <v>6.21</v>
      </c>
      <c r="T404" s="11">
        <v>7.27</v>
      </c>
      <c r="U404" s="11">
        <v>3.63</v>
      </c>
      <c r="V404" s="11">
        <v>3.77</v>
      </c>
      <c r="W404" s="11">
        <v>7.72</v>
      </c>
      <c r="X404" s="11">
        <v>6.33</v>
      </c>
    </row>
    <row r="405" spans="1:24" x14ac:dyDescent="0.25">
      <c r="A405" s="194" t="s">
        <v>1147</v>
      </c>
      <c r="B405" s="200">
        <v>3.4499999999999997</v>
      </c>
      <c r="C405" s="200">
        <v>3.8374999999999995</v>
      </c>
      <c r="D405" s="200">
        <f t="shared" si="27"/>
        <v>4.2638888888888884</v>
      </c>
      <c r="E405" s="200">
        <f t="shared" si="27"/>
        <v>4.7376543209876534</v>
      </c>
      <c r="F405" s="200">
        <f t="shared" si="27"/>
        <v>5.2640603566529478</v>
      </c>
      <c r="G405" s="200">
        <f t="shared" si="26"/>
        <v>5.8489559518366088</v>
      </c>
      <c r="H405" s="200">
        <f t="shared" si="26"/>
        <v>6.4988399464851208</v>
      </c>
      <c r="I405" s="200">
        <f t="shared" si="26"/>
        <v>7.2209332738723564</v>
      </c>
      <c r="J405" s="11">
        <v>2.8</v>
      </c>
      <c r="K405" s="200">
        <f t="shared" si="28"/>
        <v>3.1111111111111107</v>
      </c>
      <c r="L405" s="11">
        <v>4.32</v>
      </c>
      <c r="M405" s="200">
        <f t="shared" si="29"/>
        <v>4.5473684210526324</v>
      </c>
      <c r="N405" s="200">
        <f t="shared" si="29"/>
        <v>4.7867036011080346</v>
      </c>
      <c r="O405" s="11">
        <v>4.3899999999999997</v>
      </c>
      <c r="P405" s="11">
        <v>4.76</v>
      </c>
      <c r="Q405" s="11">
        <v>5.88</v>
      </c>
      <c r="R405" s="11">
        <v>6.41</v>
      </c>
      <c r="S405" s="11">
        <v>6.4</v>
      </c>
      <c r="T405" s="11">
        <v>7.49</v>
      </c>
      <c r="U405" s="11">
        <v>3.73</v>
      </c>
      <c r="V405" s="11">
        <v>3.89</v>
      </c>
      <c r="W405" s="11">
        <v>7.94</v>
      </c>
      <c r="X405" s="11">
        <v>6.51</v>
      </c>
    </row>
    <row r="406" spans="1:24" x14ac:dyDescent="0.25">
      <c r="A406" s="194" t="s">
        <v>1148</v>
      </c>
      <c r="B406" s="200">
        <v>3.5625</v>
      </c>
      <c r="C406" s="200">
        <v>3.95</v>
      </c>
      <c r="D406" s="200">
        <f t="shared" si="27"/>
        <v>4.3888888888888893</v>
      </c>
      <c r="E406" s="200">
        <f t="shared" si="27"/>
        <v>4.8765432098765435</v>
      </c>
      <c r="F406" s="200">
        <f t="shared" si="27"/>
        <v>5.4183813443072708</v>
      </c>
      <c r="G406" s="200">
        <f t="shared" si="26"/>
        <v>6.0204237158969676</v>
      </c>
      <c r="H406" s="200">
        <f t="shared" si="26"/>
        <v>6.6893596843299639</v>
      </c>
      <c r="I406" s="200">
        <f t="shared" si="26"/>
        <v>7.4326218714777372</v>
      </c>
      <c r="J406" s="11">
        <v>2.87</v>
      </c>
      <c r="K406" s="200">
        <f t="shared" si="28"/>
        <v>3.1888888888888891</v>
      </c>
      <c r="L406" s="11">
        <v>4.45</v>
      </c>
      <c r="M406" s="200">
        <f t="shared" si="29"/>
        <v>4.6842105263157903</v>
      </c>
      <c r="N406" s="200">
        <f t="shared" si="29"/>
        <v>4.930747922437674</v>
      </c>
      <c r="O406" s="11">
        <v>4.51</v>
      </c>
      <c r="P406" s="11">
        <v>4.9000000000000004</v>
      </c>
      <c r="Q406" s="11">
        <v>6.03</v>
      </c>
      <c r="R406" s="11">
        <v>6.59</v>
      </c>
      <c r="S406" s="11">
        <v>6.58</v>
      </c>
      <c r="T406" s="11">
        <v>7.7</v>
      </c>
      <c r="U406" s="11">
        <v>3.84</v>
      </c>
      <c r="V406" s="11">
        <v>3.99</v>
      </c>
      <c r="W406" s="11">
        <v>8.18</v>
      </c>
      <c r="X406" s="11">
        <v>6.7</v>
      </c>
    </row>
    <row r="407" spans="1:24" x14ac:dyDescent="0.25">
      <c r="A407" s="194" t="s">
        <v>1149</v>
      </c>
      <c r="B407" s="200">
        <v>3.6625000000000001</v>
      </c>
      <c r="C407" s="200">
        <v>4.05</v>
      </c>
      <c r="D407" s="200">
        <f t="shared" si="27"/>
        <v>4.5</v>
      </c>
      <c r="E407" s="200">
        <f t="shared" si="27"/>
        <v>5</v>
      </c>
      <c r="F407" s="200">
        <f t="shared" si="27"/>
        <v>5.5555555555555554</v>
      </c>
      <c r="G407" s="200">
        <f t="shared" si="26"/>
        <v>6.1728395061728394</v>
      </c>
      <c r="H407" s="200">
        <f t="shared" si="26"/>
        <v>6.8587105624142657</v>
      </c>
      <c r="I407" s="200">
        <f t="shared" si="26"/>
        <v>7.6207895137936283</v>
      </c>
      <c r="J407" s="11">
        <v>2.95</v>
      </c>
      <c r="K407" s="200">
        <f t="shared" si="28"/>
        <v>3.2777777777777777</v>
      </c>
      <c r="L407" s="11">
        <v>4.5599999999999996</v>
      </c>
      <c r="M407" s="200">
        <f t="shared" si="29"/>
        <v>4.8</v>
      </c>
      <c r="N407" s="200">
        <f t="shared" si="29"/>
        <v>5.0526315789473681</v>
      </c>
      <c r="O407" s="11">
        <v>4.6399999999999997</v>
      </c>
      <c r="P407" s="11">
        <v>5.03</v>
      </c>
      <c r="Q407" s="11">
        <v>6.2</v>
      </c>
      <c r="R407" s="11">
        <v>6.77</v>
      </c>
      <c r="S407" s="11">
        <v>6.76</v>
      </c>
      <c r="T407" s="11">
        <v>7.92</v>
      </c>
      <c r="U407" s="11">
        <v>3.94</v>
      </c>
      <c r="V407" s="11">
        <v>4.1100000000000003</v>
      </c>
      <c r="W407" s="11">
        <v>8.4</v>
      </c>
      <c r="X407" s="11">
        <v>6.88</v>
      </c>
    </row>
    <row r="408" spans="1:24" x14ac:dyDescent="0.25">
      <c r="A408" s="194" t="s">
        <v>1150</v>
      </c>
      <c r="B408" s="200">
        <v>3.75</v>
      </c>
      <c r="C408" s="200">
        <v>4.1624999999999996</v>
      </c>
      <c r="D408" s="200">
        <f t="shared" si="27"/>
        <v>4.6249999999999991</v>
      </c>
      <c r="E408" s="200">
        <f t="shared" si="27"/>
        <v>5.1388888888888875</v>
      </c>
      <c r="F408" s="200">
        <f t="shared" si="27"/>
        <v>5.7098765432098748</v>
      </c>
      <c r="G408" s="200">
        <f t="shared" si="26"/>
        <v>6.3443072702331937</v>
      </c>
      <c r="H408" s="200">
        <f t="shared" si="26"/>
        <v>7.0492303002591044</v>
      </c>
      <c r="I408" s="200">
        <f t="shared" si="26"/>
        <v>7.8324781113990047</v>
      </c>
      <c r="J408" s="11">
        <v>3.03</v>
      </c>
      <c r="K408" s="200">
        <f t="shared" si="28"/>
        <v>3.3666666666666663</v>
      </c>
      <c r="L408" s="11">
        <v>4.6900000000000004</v>
      </c>
      <c r="M408" s="200">
        <f t="shared" si="29"/>
        <v>4.9368421052631586</v>
      </c>
      <c r="N408" s="200">
        <f t="shared" si="29"/>
        <v>5.1966759002770093</v>
      </c>
      <c r="O408" s="11">
        <v>4.76</v>
      </c>
      <c r="P408" s="11">
        <v>5.17</v>
      </c>
      <c r="Q408" s="11">
        <v>6.37</v>
      </c>
      <c r="R408" s="11">
        <v>6.96</v>
      </c>
      <c r="S408" s="11">
        <v>6.94</v>
      </c>
      <c r="T408" s="11">
        <v>8.1300000000000008</v>
      </c>
      <c r="U408" s="11">
        <v>4.0599999999999996</v>
      </c>
      <c r="V408" s="11">
        <v>4.21</v>
      </c>
      <c r="W408" s="11">
        <v>8.6300000000000008</v>
      </c>
      <c r="X408" s="11">
        <v>7.07</v>
      </c>
    </row>
    <row r="409" spans="1:24" x14ac:dyDescent="0.25">
      <c r="A409" s="194" t="s">
        <v>1151</v>
      </c>
      <c r="B409" s="200">
        <v>3.85</v>
      </c>
      <c r="C409" s="200">
        <v>4.2749999999999995</v>
      </c>
      <c r="D409" s="200">
        <f t="shared" si="27"/>
        <v>4.7499999999999991</v>
      </c>
      <c r="E409" s="200">
        <f t="shared" si="27"/>
        <v>5.2777777777777768</v>
      </c>
      <c r="F409" s="200">
        <f t="shared" si="27"/>
        <v>5.864197530864196</v>
      </c>
      <c r="G409" s="200">
        <f t="shared" si="26"/>
        <v>6.5157750342935508</v>
      </c>
      <c r="H409" s="200">
        <f t="shared" si="26"/>
        <v>7.2397500381039448</v>
      </c>
      <c r="I409" s="200">
        <f t="shared" si="26"/>
        <v>8.0441667090043829</v>
      </c>
      <c r="J409" s="11">
        <v>3.11</v>
      </c>
      <c r="K409" s="200">
        <f t="shared" si="28"/>
        <v>3.4555555555555553</v>
      </c>
      <c r="L409" s="11">
        <v>4.8099999999999996</v>
      </c>
      <c r="M409" s="200">
        <f t="shared" si="29"/>
        <v>5.0631578947368423</v>
      </c>
      <c r="N409" s="200">
        <f t="shared" si="29"/>
        <v>5.3296398891966765</v>
      </c>
      <c r="O409" s="11">
        <v>4.8899999999999997</v>
      </c>
      <c r="P409" s="11">
        <v>5.3</v>
      </c>
      <c r="Q409" s="11">
        <v>6.54</v>
      </c>
      <c r="R409" s="11">
        <v>7.14</v>
      </c>
      <c r="S409" s="11">
        <v>7.12</v>
      </c>
      <c r="T409" s="11">
        <v>8.33</v>
      </c>
      <c r="U409" s="11">
        <v>4.16</v>
      </c>
      <c r="V409" s="11">
        <v>4.33</v>
      </c>
      <c r="W409" s="11">
        <v>8.85</v>
      </c>
      <c r="X409" s="11">
        <v>7.25</v>
      </c>
    </row>
    <row r="410" spans="1:24" x14ac:dyDescent="0.25">
      <c r="A410" s="194" t="s">
        <v>1152</v>
      </c>
      <c r="B410" s="200">
        <v>3.95</v>
      </c>
      <c r="C410" s="200">
        <v>4.3874999999999993</v>
      </c>
      <c r="D410" s="200">
        <f t="shared" si="27"/>
        <v>4.8749999999999991</v>
      </c>
      <c r="E410" s="200">
        <f t="shared" si="27"/>
        <v>5.4166666666666652</v>
      </c>
      <c r="F410" s="200">
        <f t="shared" si="27"/>
        <v>6.0185185185185164</v>
      </c>
      <c r="G410" s="200">
        <f t="shared" si="26"/>
        <v>6.6872427983539069</v>
      </c>
      <c r="H410" s="200">
        <f t="shared" si="26"/>
        <v>7.4302697759487852</v>
      </c>
      <c r="I410" s="200">
        <f t="shared" si="26"/>
        <v>8.255855306609762</v>
      </c>
      <c r="J410" s="11">
        <v>3.2</v>
      </c>
      <c r="K410" s="200">
        <f t="shared" si="28"/>
        <v>3.5555555555555558</v>
      </c>
      <c r="L410" s="11">
        <v>4.9400000000000004</v>
      </c>
      <c r="M410" s="200">
        <f t="shared" si="29"/>
        <v>5.2000000000000011</v>
      </c>
      <c r="N410" s="200">
        <f t="shared" si="29"/>
        <v>5.4736842105263168</v>
      </c>
      <c r="O410" s="11">
        <v>5.0199999999999996</v>
      </c>
      <c r="P410" s="11">
        <v>5.45</v>
      </c>
      <c r="Q410" s="11">
        <v>6.71</v>
      </c>
      <c r="R410" s="11">
        <v>7.33</v>
      </c>
      <c r="S410" s="11">
        <v>7.31</v>
      </c>
      <c r="T410" s="11">
        <v>8.5500000000000007</v>
      </c>
      <c r="U410" s="11">
        <v>4.26</v>
      </c>
      <c r="V410" s="11">
        <v>4.43</v>
      </c>
      <c r="W410" s="11">
        <v>9.07</v>
      </c>
      <c r="X410" s="11">
        <v>7.44</v>
      </c>
    </row>
    <row r="411" spans="1:24" x14ac:dyDescent="0.25">
      <c r="A411" s="194" t="s">
        <v>1153</v>
      </c>
      <c r="B411" s="200">
        <v>1.4624999999999999</v>
      </c>
      <c r="C411" s="200">
        <v>1.625</v>
      </c>
      <c r="D411" s="200">
        <f t="shared" si="27"/>
        <v>1.8055555555555556</v>
      </c>
      <c r="E411" s="200">
        <f t="shared" si="27"/>
        <v>2.0061728395061729</v>
      </c>
      <c r="F411" s="200">
        <f t="shared" si="27"/>
        <v>2.2290809327846364</v>
      </c>
      <c r="G411" s="200">
        <f t="shared" si="26"/>
        <v>2.4767565919829293</v>
      </c>
      <c r="H411" s="200">
        <f t="shared" si="26"/>
        <v>2.7519517688699215</v>
      </c>
      <c r="I411" s="200">
        <f t="shared" si="26"/>
        <v>3.0577241876332462</v>
      </c>
      <c r="J411" s="11">
        <v>1.18</v>
      </c>
      <c r="K411" s="200">
        <f t="shared" si="28"/>
        <v>1.3111111111111111</v>
      </c>
      <c r="L411" s="11">
        <v>1.83</v>
      </c>
      <c r="M411" s="200">
        <f t="shared" si="29"/>
        <v>1.9263157894736844</v>
      </c>
      <c r="N411" s="200">
        <f t="shared" si="29"/>
        <v>2.0277008310249309</v>
      </c>
      <c r="O411" s="11">
        <v>1.86</v>
      </c>
      <c r="P411" s="11">
        <v>2.02</v>
      </c>
      <c r="Q411" s="11">
        <v>2.5</v>
      </c>
      <c r="R411" s="11">
        <v>2.72</v>
      </c>
      <c r="S411" s="11">
        <v>2.7</v>
      </c>
      <c r="T411" s="11">
        <v>3.17</v>
      </c>
      <c r="U411" s="11">
        <v>1.59</v>
      </c>
      <c r="V411" s="11">
        <v>1.65</v>
      </c>
      <c r="W411" s="11">
        <v>3.37</v>
      </c>
      <c r="X411" s="11">
        <v>2.76</v>
      </c>
    </row>
    <row r="412" spans="1:24" x14ac:dyDescent="0.25">
      <c r="A412" s="194" t="s">
        <v>1154</v>
      </c>
      <c r="B412" s="200">
        <v>1.575</v>
      </c>
      <c r="C412" s="200">
        <v>1.7374999999999998</v>
      </c>
      <c r="D412" s="200">
        <f t="shared" si="27"/>
        <v>1.9305555555555554</v>
      </c>
      <c r="E412" s="200">
        <f t="shared" si="27"/>
        <v>2.1450617283950613</v>
      </c>
      <c r="F412" s="200">
        <f t="shared" si="27"/>
        <v>2.3834019204389567</v>
      </c>
      <c r="G412" s="200">
        <f t="shared" si="26"/>
        <v>2.648224356043285</v>
      </c>
      <c r="H412" s="200">
        <f t="shared" si="26"/>
        <v>2.9424715067147611</v>
      </c>
      <c r="I412" s="200">
        <f t="shared" si="26"/>
        <v>3.2694127852386234</v>
      </c>
      <c r="J412" s="11">
        <v>1.27</v>
      </c>
      <c r="K412" s="200">
        <f t="shared" si="28"/>
        <v>1.4111111111111112</v>
      </c>
      <c r="L412" s="11">
        <v>1.96</v>
      </c>
      <c r="M412" s="200">
        <f t="shared" si="29"/>
        <v>2.0631578947368423</v>
      </c>
      <c r="N412" s="200">
        <f t="shared" si="29"/>
        <v>2.1717451523545708</v>
      </c>
      <c r="O412" s="11">
        <v>1.99</v>
      </c>
      <c r="P412" s="11">
        <v>2.16</v>
      </c>
      <c r="Q412" s="11">
        <v>2.67</v>
      </c>
      <c r="R412" s="11">
        <v>2.91</v>
      </c>
      <c r="S412" s="11">
        <v>2.9</v>
      </c>
      <c r="T412" s="11">
        <v>3.41</v>
      </c>
      <c r="U412" s="11">
        <v>1.7</v>
      </c>
      <c r="V412" s="11">
        <v>1.77</v>
      </c>
      <c r="W412" s="11">
        <v>3.61</v>
      </c>
      <c r="X412" s="11">
        <v>2.96</v>
      </c>
    </row>
    <row r="413" spans="1:24" x14ac:dyDescent="0.25">
      <c r="A413" s="194" t="s">
        <v>1155</v>
      </c>
      <c r="B413" s="200">
        <v>1.675</v>
      </c>
      <c r="C413" s="200">
        <v>1.8499999999999999</v>
      </c>
      <c r="D413" s="200">
        <f t="shared" si="27"/>
        <v>2.0555555555555554</v>
      </c>
      <c r="E413" s="200">
        <f t="shared" si="27"/>
        <v>2.2839506172839505</v>
      </c>
      <c r="F413" s="200">
        <f t="shared" si="27"/>
        <v>2.5377229080932784</v>
      </c>
      <c r="G413" s="200">
        <f t="shared" si="26"/>
        <v>2.8196921201036425</v>
      </c>
      <c r="H413" s="200">
        <f t="shared" si="26"/>
        <v>3.1329912445596024</v>
      </c>
      <c r="I413" s="200">
        <f t="shared" si="26"/>
        <v>3.4811013828440025</v>
      </c>
      <c r="J413" s="11">
        <v>1.35</v>
      </c>
      <c r="K413" s="200">
        <f t="shared" si="28"/>
        <v>1.5</v>
      </c>
      <c r="L413" s="11">
        <v>2.09</v>
      </c>
      <c r="M413" s="200">
        <f t="shared" si="29"/>
        <v>2.1999999999999997</v>
      </c>
      <c r="N413" s="200">
        <f t="shared" si="29"/>
        <v>2.3157894736842102</v>
      </c>
      <c r="O413" s="11">
        <v>2.13</v>
      </c>
      <c r="P413" s="11">
        <v>2.31</v>
      </c>
      <c r="Q413" s="11">
        <v>2.85</v>
      </c>
      <c r="R413" s="11">
        <v>3.11</v>
      </c>
      <c r="S413" s="11">
        <v>3.09</v>
      </c>
      <c r="T413" s="11">
        <v>3.63</v>
      </c>
      <c r="U413" s="11">
        <v>1.81</v>
      </c>
      <c r="V413" s="11">
        <v>1.89</v>
      </c>
      <c r="W413" s="11">
        <v>3.85</v>
      </c>
      <c r="X413" s="11">
        <v>3.16</v>
      </c>
    </row>
    <row r="414" spans="1:24" x14ac:dyDescent="0.25">
      <c r="A414" s="194" t="s">
        <v>1156</v>
      </c>
      <c r="B414" s="200">
        <v>1.7874999999999999</v>
      </c>
      <c r="C414" s="200">
        <v>1.9875</v>
      </c>
      <c r="D414" s="200">
        <f t="shared" si="27"/>
        <v>2.2083333333333335</v>
      </c>
      <c r="E414" s="200">
        <f t="shared" si="27"/>
        <v>2.4537037037037037</v>
      </c>
      <c r="F414" s="200">
        <f t="shared" si="27"/>
        <v>2.7263374485596708</v>
      </c>
      <c r="G414" s="200">
        <f t="shared" si="26"/>
        <v>3.0292638317329672</v>
      </c>
      <c r="H414" s="200">
        <f t="shared" si="26"/>
        <v>3.3658487019255192</v>
      </c>
      <c r="I414" s="200">
        <f t="shared" si="26"/>
        <v>3.7398318910283548</v>
      </c>
      <c r="J414" s="11">
        <v>1.44</v>
      </c>
      <c r="K414" s="200">
        <f t="shared" si="28"/>
        <v>1.5999999999999999</v>
      </c>
      <c r="L414" s="11">
        <v>2.2200000000000002</v>
      </c>
      <c r="M414" s="200">
        <f t="shared" si="29"/>
        <v>2.3368421052631581</v>
      </c>
      <c r="N414" s="200">
        <f t="shared" si="29"/>
        <v>2.4598337950138509</v>
      </c>
      <c r="O414" s="11">
        <v>2.2599999999999998</v>
      </c>
      <c r="P414" s="11">
        <v>2.46</v>
      </c>
      <c r="Q414" s="11">
        <v>3.02</v>
      </c>
      <c r="R414" s="11">
        <v>3.3</v>
      </c>
      <c r="S414" s="11">
        <v>3.29</v>
      </c>
      <c r="T414" s="11">
        <v>3.85</v>
      </c>
      <c r="U414" s="11">
        <v>1.92</v>
      </c>
      <c r="V414" s="11">
        <v>2</v>
      </c>
      <c r="W414" s="11">
        <v>4.0999999999999996</v>
      </c>
      <c r="X414" s="11">
        <v>3.35</v>
      </c>
    </row>
    <row r="415" spans="1:24" x14ac:dyDescent="0.25">
      <c r="A415" s="194" t="s">
        <v>1157</v>
      </c>
      <c r="B415" s="200">
        <v>1.8875</v>
      </c>
      <c r="C415" s="200">
        <v>2.0999999999999996</v>
      </c>
      <c r="D415" s="200">
        <f t="shared" si="27"/>
        <v>2.333333333333333</v>
      </c>
      <c r="E415" s="200">
        <f t="shared" si="27"/>
        <v>2.5925925925925921</v>
      </c>
      <c r="F415" s="200">
        <f t="shared" si="27"/>
        <v>2.8806584362139911</v>
      </c>
      <c r="G415" s="200">
        <f t="shared" si="26"/>
        <v>3.2007315957933233</v>
      </c>
      <c r="H415" s="200">
        <f t="shared" si="26"/>
        <v>3.5563684397703592</v>
      </c>
      <c r="I415" s="200">
        <f t="shared" si="26"/>
        <v>3.9515204886337325</v>
      </c>
      <c r="J415" s="11">
        <v>1.52</v>
      </c>
      <c r="K415" s="200">
        <f t="shared" si="28"/>
        <v>1.6888888888888889</v>
      </c>
      <c r="L415" s="11">
        <v>2.35</v>
      </c>
      <c r="M415" s="200">
        <f t="shared" si="29"/>
        <v>2.4736842105263159</v>
      </c>
      <c r="N415" s="200">
        <f t="shared" si="29"/>
        <v>2.6038781163434908</v>
      </c>
      <c r="O415" s="11">
        <v>2.39</v>
      </c>
      <c r="P415" s="11">
        <v>2.6</v>
      </c>
      <c r="Q415" s="11">
        <v>3.2</v>
      </c>
      <c r="R415" s="11">
        <v>3.5</v>
      </c>
      <c r="S415" s="11">
        <v>3.48</v>
      </c>
      <c r="T415" s="11">
        <v>4.08</v>
      </c>
      <c r="U415" s="11">
        <v>2.04</v>
      </c>
      <c r="V415" s="11">
        <v>2.12</v>
      </c>
      <c r="W415" s="11">
        <v>4.33</v>
      </c>
      <c r="X415" s="11">
        <v>3.55</v>
      </c>
    </row>
    <row r="416" spans="1:24" x14ac:dyDescent="0.25">
      <c r="A416" s="194" t="s">
        <v>1158</v>
      </c>
      <c r="B416" s="200">
        <v>1.9875</v>
      </c>
      <c r="C416" s="200">
        <v>2.2124999999999999</v>
      </c>
      <c r="D416" s="200">
        <f t="shared" si="27"/>
        <v>2.458333333333333</v>
      </c>
      <c r="E416" s="200">
        <f t="shared" si="27"/>
        <v>2.731481481481481</v>
      </c>
      <c r="F416" s="200">
        <f t="shared" si="27"/>
        <v>3.0349794238683119</v>
      </c>
      <c r="G416" s="200">
        <f t="shared" si="26"/>
        <v>3.3721993598536799</v>
      </c>
      <c r="H416" s="200">
        <f t="shared" si="26"/>
        <v>3.7468881776151997</v>
      </c>
      <c r="I416" s="200">
        <f t="shared" si="26"/>
        <v>4.1632090862391102</v>
      </c>
      <c r="J416" s="11">
        <v>1.61</v>
      </c>
      <c r="K416" s="200">
        <f t="shared" si="28"/>
        <v>1.788888888888889</v>
      </c>
      <c r="L416" s="11">
        <v>2.48</v>
      </c>
      <c r="M416" s="200">
        <f t="shared" si="29"/>
        <v>2.6105263157894738</v>
      </c>
      <c r="N416" s="200">
        <f t="shared" si="29"/>
        <v>2.7479224376731306</v>
      </c>
      <c r="O416" s="11">
        <v>2.52</v>
      </c>
      <c r="P416" s="11">
        <v>2.74</v>
      </c>
      <c r="Q416" s="11">
        <v>3.38</v>
      </c>
      <c r="R416" s="11">
        <v>3.69</v>
      </c>
      <c r="S416" s="11">
        <v>3.68</v>
      </c>
      <c r="T416" s="11">
        <v>4.3</v>
      </c>
      <c r="U416" s="11">
        <v>2.15</v>
      </c>
      <c r="V416" s="11">
        <v>2.2400000000000002</v>
      </c>
      <c r="W416" s="11">
        <v>4.58</v>
      </c>
      <c r="X416" s="11">
        <v>3.74</v>
      </c>
    </row>
    <row r="417" spans="1:24" x14ac:dyDescent="0.25">
      <c r="A417" s="194" t="s">
        <v>1159</v>
      </c>
      <c r="B417" s="200">
        <v>2.0999999999999996</v>
      </c>
      <c r="C417" s="200">
        <v>2.3250000000000002</v>
      </c>
      <c r="D417" s="200">
        <f t="shared" si="27"/>
        <v>2.5833333333333335</v>
      </c>
      <c r="E417" s="200">
        <f t="shared" si="27"/>
        <v>2.8703703703703707</v>
      </c>
      <c r="F417" s="200">
        <f t="shared" si="27"/>
        <v>3.189300411522634</v>
      </c>
      <c r="G417" s="200">
        <f t="shared" si="26"/>
        <v>3.5436671239140378</v>
      </c>
      <c r="H417" s="200">
        <f t="shared" si="26"/>
        <v>3.9374079154600419</v>
      </c>
      <c r="I417" s="200">
        <f t="shared" si="26"/>
        <v>4.3748976838444911</v>
      </c>
      <c r="J417" s="11">
        <v>1.69</v>
      </c>
      <c r="K417" s="200">
        <f t="shared" si="28"/>
        <v>1.8777777777777778</v>
      </c>
      <c r="L417" s="11">
        <v>2.61</v>
      </c>
      <c r="M417" s="200">
        <f t="shared" si="29"/>
        <v>2.7473684210526317</v>
      </c>
      <c r="N417" s="200">
        <f t="shared" si="29"/>
        <v>2.8919667590027704</v>
      </c>
      <c r="O417" s="11">
        <v>2.65</v>
      </c>
      <c r="P417" s="11">
        <v>2.89</v>
      </c>
      <c r="Q417" s="11">
        <v>3.55</v>
      </c>
      <c r="R417" s="11">
        <v>3.89</v>
      </c>
      <c r="S417" s="11">
        <v>3.87</v>
      </c>
      <c r="T417" s="11">
        <v>4.54</v>
      </c>
      <c r="U417" s="11">
        <v>2.2599999999999998</v>
      </c>
      <c r="V417" s="11">
        <v>2.35</v>
      </c>
      <c r="W417" s="11">
        <v>4.8099999999999996</v>
      </c>
      <c r="X417" s="11">
        <v>3.94</v>
      </c>
    </row>
    <row r="418" spans="1:24" x14ac:dyDescent="0.25">
      <c r="A418" s="194" t="s">
        <v>1160</v>
      </c>
      <c r="B418" s="200">
        <v>2.1999999999999997</v>
      </c>
      <c r="C418" s="200">
        <v>2.4375</v>
      </c>
      <c r="D418" s="200">
        <f t="shared" si="27"/>
        <v>2.7083333333333335</v>
      </c>
      <c r="E418" s="200">
        <f t="shared" si="27"/>
        <v>3.0092592592592595</v>
      </c>
      <c r="F418" s="200">
        <f t="shared" si="27"/>
        <v>3.3436213991769548</v>
      </c>
      <c r="G418" s="200">
        <f t="shared" si="26"/>
        <v>3.715134887974394</v>
      </c>
      <c r="H418" s="200">
        <f t="shared" si="26"/>
        <v>4.1279276533048819</v>
      </c>
      <c r="I418" s="200">
        <f t="shared" si="26"/>
        <v>4.5865862814498684</v>
      </c>
      <c r="J418" s="11">
        <v>1.78</v>
      </c>
      <c r="K418" s="200">
        <f t="shared" si="28"/>
        <v>1.9777777777777779</v>
      </c>
      <c r="L418" s="11">
        <v>2.74</v>
      </c>
      <c r="M418" s="200">
        <f t="shared" si="29"/>
        <v>2.88421052631579</v>
      </c>
      <c r="N418" s="200">
        <f t="shared" si="29"/>
        <v>3.0360110803324107</v>
      </c>
      <c r="O418" s="11">
        <v>2.8</v>
      </c>
      <c r="P418" s="11">
        <v>3.03</v>
      </c>
      <c r="Q418" s="11">
        <v>3.73</v>
      </c>
      <c r="R418" s="11">
        <v>4.07</v>
      </c>
      <c r="S418" s="11">
        <v>4.0599999999999996</v>
      </c>
      <c r="T418" s="11">
        <v>4.76</v>
      </c>
      <c r="U418" s="11">
        <v>2.38</v>
      </c>
      <c r="V418" s="11">
        <v>2.4700000000000002</v>
      </c>
      <c r="W418" s="11">
        <v>5.04</v>
      </c>
      <c r="X418" s="11">
        <v>4.13</v>
      </c>
    </row>
    <row r="419" spans="1:24" x14ac:dyDescent="0.25">
      <c r="A419" s="194" t="s">
        <v>1161</v>
      </c>
      <c r="B419" s="200">
        <v>2.3125</v>
      </c>
      <c r="C419" s="200">
        <v>2.5499999999999998</v>
      </c>
      <c r="D419" s="200">
        <f t="shared" si="27"/>
        <v>2.833333333333333</v>
      </c>
      <c r="E419" s="200">
        <f t="shared" si="27"/>
        <v>3.1481481481481479</v>
      </c>
      <c r="F419" s="200">
        <f t="shared" si="27"/>
        <v>3.4979423868312756</v>
      </c>
      <c r="G419" s="200">
        <f t="shared" si="26"/>
        <v>3.8866026520347505</v>
      </c>
      <c r="H419" s="200">
        <f t="shared" si="26"/>
        <v>4.3184473911497223</v>
      </c>
      <c r="I419" s="200">
        <f t="shared" si="26"/>
        <v>4.7982748790552465</v>
      </c>
      <c r="J419" s="11">
        <v>1.86</v>
      </c>
      <c r="K419" s="200">
        <f t="shared" si="28"/>
        <v>2.0666666666666669</v>
      </c>
      <c r="L419" s="11">
        <v>2.87</v>
      </c>
      <c r="M419" s="200">
        <f t="shared" si="29"/>
        <v>3.0210526315789474</v>
      </c>
      <c r="N419" s="200">
        <f t="shared" si="29"/>
        <v>3.1800554016620501</v>
      </c>
      <c r="O419" s="11">
        <v>2.93</v>
      </c>
      <c r="P419" s="11">
        <v>3.17</v>
      </c>
      <c r="Q419" s="11">
        <v>3.91</v>
      </c>
      <c r="R419" s="11">
        <v>4.26</v>
      </c>
      <c r="S419" s="11">
        <v>4.25</v>
      </c>
      <c r="T419" s="11">
        <v>4.9800000000000004</v>
      </c>
      <c r="U419" s="11">
        <v>2.48</v>
      </c>
      <c r="V419" s="11">
        <v>2.59</v>
      </c>
      <c r="W419" s="11">
        <v>5.29</v>
      </c>
      <c r="X419" s="11">
        <v>4.33</v>
      </c>
    </row>
    <row r="420" spans="1:24" x14ac:dyDescent="0.25">
      <c r="A420" s="194" t="s">
        <v>1162</v>
      </c>
      <c r="B420" s="200">
        <v>2.4</v>
      </c>
      <c r="C420" s="200">
        <v>2.6624999999999996</v>
      </c>
      <c r="D420" s="200">
        <f t="shared" si="27"/>
        <v>2.958333333333333</v>
      </c>
      <c r="E420" s="200">
        <f t="shared" si="27"/>
        <v>3.2870370370370368</v>
      </c>
      <c r="F420" s="200">
        <f t="shared" si="27"/>
        <v>3.6522633744855963</v>
      </c>
      <c r="G420" s="200">
        <f t="shared" si="26"/>
        <v>4.0580704160951067</v>
      </c>
      <c r="H420" s="200">
        <f t="shared" si="26"/>
        <v>4.5089671289945628</v>
      </c>
      <c r="I420" s="200">
        <f t="shared" si="26"/>
        <v>5.0099634766606256</v>
      </c>
      <c r="J420" s="11">
        <v>1.95</v>
      </c>
      <c r="K420" s="200">
        <f t="shared" si="28"/>
        <v>2.1666666666666665</v>
      </c>
      <c r="L420" s="11">
        <v>3</v>
      </c>
      <c r="M420" s="200">
        <f t="shared" si="29"/>
        <v>3.1578947368421053</v>
      </c>
      <c r="N420" s="200">
        <f t="shared" si="29"/>
        <v>3.32409972299169</v>
      </c>
      <c r="O420" s="11">
        <v>3.06</v>
      </c>
      <c r="P420" s="11">
        <v>3.32</v>
      </c>
      <c r="Q420" s="11">
        <v>4.08</v>
      </c>
      <c r="R420" s="11">
        <v>4.46</v>
      </c>
      <c r="S420" s="11">
        <v>4.45</v>
      </c>
      <c r="T420" s="11">
        <v>5.21</v>
      </c>
      <c r="U420" s="11">
        <v>2.6</v>
      </c>
      <c r="V420" s="11">
        <v>2.7</v>
      </c>
      <c r="W420" s="11">
        <v>5.53</v>
      </c>
      <c r="X420" s="11">
        <v>4.54</v>
      </c>
    </row>
    <row r="421" spans="1:24" x14ac:dyDescent="0.25">
      <c r="A421" s="194" t="s">
        <v>1163</v>
      </c>
      <c r="B421" s="200">
        <v>2.5</v>
      </c>
      <c r="C421" s="200">
        <v>2.7749999999999999</v>
      </c>
      <c r="D421" s="200">
        <f t="shared" si="27"/>
        <v>3.083333333333333</v>
      </c>
      <c r="E421" s="200">
        <f t="shared" si="27"/>
        <v>3.4259259259259256</v>
      </c>
      <c r="F421" s="200">
        <f t="shared" si="27"/>
        <v>3.8065843621399171</v>
      </c>
      <c r="G421" s="200">
        <f t="shared" si="26"/>
        <v>4.2295381801554637</v>
      </c>
      <c r="H421" s="200">
        <f t="shared" si="26"/>
        <v>4.6994868668394041</v>
      </c>
      <c r="I421" s="200">
        <f t="shared" si="26"/>
        <v>5.2216520742660046</v>
      </c>
      <c r="J421" s="11">
        <v>2.0299999999999998</v>
      </c>
      <c r="K421" s="200">
        <f t="shared" si="28"/>
        <v>2.2555555555555551</v>
      </c>
      <c r="L421" s="11">
        <v>3.13</v>
      </c>
      <c r="M421" s="200">
        <f t="shared" si="29"/>
        <v>3.2947368421052632</v>
      </c>
      <c r="N421" s="200">
        <f t="shared" si="29"/>
        <v>3.4681440443213298</v>
      </c>
      <c r="O421" s="11">
        <v>3.19</v>
      </c>
      <c r="P421" s="11">
        <v>3.46</v>
      </c>
      <c r="Q421" s="11">
        <v>4.26</v>
      </c>
      <c r="R421" s="11">
        <v>4.6500000000000004</v>
      </c>
      <c r="S421" s="11">
        <v>4.6399999999999997</v>
      </c>
      <c r="T421" s="11">
        <v>5.43</v>
      </c>
      <c r="U421" s="11">
        <v>2.72</v>
      </c>
      <c r="V421" s="11">
        <v>2.82</v>
      </c>
      <c r="W421" s="11">
        <v>5.77</v>
      </c>
      <c r="X421" s="11">
        <v>4.7300000000000004</v>
      </c>
    </row>
    <row r="422" spans="1:24" x14ac:dyDescent="0.25">
      <c r="A422" s="194" t="s">
        <v>1164</v>
      </c>
      <c r="B422" s="200">
        <v>2.6124999999999998</v>
      </c>
      <c r="C422" s="200">
        <v>2.9125000000000001</v>
      </c>
      <c r="D422" s="200">
        <f t="shared" si="27"/>
        <v>3.2361111111111112</v>
      </c>
      <c r="E422" s="200">
        <f t="shared" si="27"/>
        <v>3.5956790123456788</v>
      </c>
      <c r="F422" s="200">
        <f t="shared" si="27"/>
        <v>3.9951989026063095</v>
      </c>
      <c r="G422" s="200">
        <f t="shared" si="26"/>
        <v>4.4391098917847884</v>
      </c>
      <c r="H422" s="200">
        <f t="shared" si="26"/>
        <v>4.93234432420532</v>
      </c>
      <c r="I422" s="200">
        <f t="shared" si="26"/>
        <v>5.4803825824503551</v>
      </c>
      <c r="J422" s="11">
        <v>2.12</v>
      </c>
      <c r="K422" s="200">
        <f t="shared" si="28"/>
        <v>2.3555555555555556</v>
      </c>
      <c r="L422" s="11">
        <v>3.26</v>
      </c>
      <c r="M422" s="200">
        <f t="shared" si="29"/>
        <v>3.4315789473684211</v>
      </c>
      <c r="N422" s="200">
        <f t="shared" si="29"/>
        <v>3.6121883656509697</v>
      </c>
      <c r="O422" s="11">
        <v>3.32</v>
      </c>
      <c r="P422" s="11">
        <v>3.6</v>
      </c>
      <c r="Q422" s="11">
        <v>4.45</v>
      </c>
      <c r="R422" s="11">
        <v>4.8499999999999996</v>
      </c>
      <c r="S422" s="11">
        <v>4.84</v>
      </c>
      <c r="T422" s="11">
        <v>5.67</v>
      </c>
      <c r="U422" s="11">
        <v>2.82</v>
      </c>
      <c r="V422" s="11">
        <v>2.94</v>
      </c>
      <c r="W422" s="11">
        <v>6.01</v>
      </c>
      <c r="X422" s="11">
        <v>4.93</v>
      </c>
    </row>
    <row r="423" spans="1:24" x14ac:dyDescent="0.25">
      <c r="A423" s="194" t="s">
        <v>1165</v>
      </c>
      <c r="B423" s="200">
        <v>2.7124999999999999</v>
      </c>
      <c r="C423" s="200">
        <v>3.0249999999999999</v>
      </c>
      <c r="D423" s="200">
        <f t="shared" si="27"/>
        <v>3.3611111111111107</v>
      </c>
      <c r="E423" s="200">
        <f t="shared" si="27"/>
        <v>3.7345679012345672</v>
      </c>
      <c r="F423" s="200">
        <f t="shared" si="27"/>
        <v>4.1495198902606303</v>
      </c>
      <c r="G423" s="200">
        <f t="shared" si="26"/>
        <v>4.6105776558451446</v>
      </c>
      <c r="H423" s="200">
        <f t="shared" si="26"/>
        <v>5.1228640620501604</v>
      </c>
      <c r="I423" s="200">
        <f t="shared" si="26"/>
        <v>5.6920711800557333</v>
      </c>
      <c r="J423" s="11">
        <v>2.2000000000000002</v>
      </c>
      <c r="K423" s="200">
        <f t="shared" si="28"/>
        <v>2.4444444444444446</v>
      </c>
      <c r="L423" s="11">
        <v>3.41</v>
      </c>
      <c r="M423" s="200">
        <f t="shared" si="29"/>
        <v>3.5894736842105268</v>
      </c>
      <c r="N423" s="200">
        <f t="shared" si="29"/>
        <v>3.7783933518005548</v>
      </c>
      <c r="O423" s="11">
        <v>3.46</v>
      </c>
      <c r="P423" s="11">
        <v>3.74</v>
      </c>
      <c r="Q423" s="11">
        <v>4.62</v>
      </c>
      <c r="R423" s="11">
        <v>5.04</v>
      </c>
      <c r="S423" s="11">
        <v>5.03</v>
      </c>
      <c r="T423" s="11">
        <v>5.89</v>
      </c>
      <c r="U423" s="11">
        <v>2.94</v>
      </c>
      <c r="V423" s="11">
        <v>3.06</v>
      </c>
      <c r="W423" s="11">
        <v>6.25</v>
      </c>
      <c r="X423" s="11">
        <v>5.12</v>
      </c>
    </row>
    <row r="424" spans="1:24" x14ac:dyDescent="0.25">
      <c r="A424" s="194" t="s">
        <v>1166</v>
      </c>
      <c r="B424" s="200">
        <v>2.8249999999999997</v>
      </c>
      <c r="C424" s="200">
        <v>3.1374999999999997</v>
      </c>
      <c r="D424" s="200">
        <f t="shared" si="27"/>
        <v>3.4861111111111107</v>
      </c>
      <c r="E424" s="200">
        <f t="shared" si="27"/>
        <v>3.8734567901234565</v>
      </c>
      <c r="F424" s="200">
        <f t="shared" si="27"/>
        <v>4.3038408779149515</v>
      </c>
      <c r="G424" s="200">
        <f t="shared" si="26"/>
        <v>4.7820454199055016</v>
      </c>
      <c r="H424" s="200">
        <f t="shared" si="26"/>
        <v>5.3133837998950018</v>
      </c>
      <c r="I424" s="200">
        <f t="shared" si="26"/>
        <v>5.9037597776611133</v>
      </c>
      <c r="J424" s="11">
        <v>2.29</v>
      </c>
      <c r="K424" s="200">
        <f t="shared" si="28"/>
        <v>2.5444444444444443</v>
      </c>
      <c r="L424" s="11">
        <v>3.54</v>
      </c>
      <c r="M424" s="200">
        <f t="shared" si="29"/>
        <v>3.7263157894736842</v>
      </c>
      <c r="N424" s="200">
        <f t="shared" si="29"/>
        <v>3.9224376731301942</v>
      </c>
      <c r="O424" s="11">
        <v>3.59</v>
      </c>
      <c r="P424" s="11">
        <v>3.89</v>
      </c>
      <c r="Q424" s="11">
        <v>4.8</v>
      </c>
      <c r="R424" s="11">
        <v>5.24</v>
      </c>
      <c r="S424" s="11">
        <v>5.23</v>
      </c>
      <c r="T424" s="11">
        <v>6.11</v>
      </c>
      <c r="U424" s="11">
        <v>3.06</v>
      </c>
      <c r="V424" s="11">
        <v>3.17</v>
      </c>
      <c r="W424" s="11">
        <v>6.49</v>
      </c>
      <c r="X424" s="11">
        <v>5.32</v>
      </c>
    </row>
    <row r="425" spans="1:24" x14ac:dyDescent="0.25">
      <c r="A425" s="194" t="s">
        <v>1167</v>
      </c>
      <c r="B425" s="200">
        <v>2.9249999999999998</v>
      </c>
      <c r="C425" s="200">
        <v>3.25</v>
      </c>
      <c r="D425" s="200">
        <f t="shared" si="27"/>
        <v>3.6111111111111112</v>
      </c>
      <c r="E425" s="200">
        <f t="shared" si="27"/>
        <v>4.0123456790123457</v>
      </c>
      <c r="F425" s="200">
        <f t="shared" si="27"/>
        <v>4.4581618655692727</v>
      </c>
      <c r="G425" s="200">
        <f t="shared" si="26"/>
        <v>4.9535131839658586</v>
      </c>
      <c r="H425" s="200">
        <f t="shared" si="26"/>
        <v>5.5039035377398431</v>
      </c>
      <c r="I425" s="200">
        <f t="shared" si="26"/>
        <v>6.1154483752664923</v>
      </c>
      <c r="J425" s="11">
        <v>2.37</v>
      </c>
      <c r="K425" s="200">
        <f t="shared" si="28"/>
        <v>2.6333333333333333</v>
      </c>
      <c r="L425" s="11">
        <v>3.67</v>
      </c>
      <c r="M425" s="200">
        <f t="shared" si="29"/>
        <v>3.8631578947368421</v>
      </c>
      <c r="N425" s="200">
        <f t="shared" si="29"/>
        <v>4.066481994459834</v>
      </c>
      <c r="O425" s="11">
        <v>3.72</v>
      </c>
      <c r="P425" s="11">
        <v>4.03</v>
      </c>
      <c r="Q425" s="11">
        <v>4.9800000000000004</v>
      </c>
      <c r="R425" s="11">
        <v>5.43</v>
      </c>
      <c r="S425" s="11">
        <v>5.41</v>
      </c>
      <c r="T425" s="11">
        <v>6.34</v>
      </c>
      <c r="U425" s="11">
        <v>3.16</v>
      </c>
      <c r="V425" s="11">
        <v>3.29</v>
      </c>
      <c r="W425" s="11">
        <v>6.73</v>
      </c>
      <c r="X425" s="11">
        <v>5.51</v>
      </c>
    </row>
    <row r="426" spans="1:24" x14ac:dyDescent="0.25">
      <c r="A426" s="194" t="s">
        <v>1168</v>
      </c>
      <c r="B426" s="200">
        <v>3.0249999999999999</v>
      </c>
      <c r="C426" s="200">
        <v>3.3624999999999998</v>
      </c>
      <c r="D426" s="200">
        <f t="shared" si="27"/>
        <v>3.7361111111111107</v>
      </c>
      <c r="E426" s="200">
        <f t="shared" si="27"/>
        <v>4.1512345679012341</v>
      </c>
      <c r="F426" s="200">
        <f t="shared" si="27"/>
        <v>4.6124828532235931</v>
      </c>
      <c r="G426" s="200">
        <f t="shared" si="26"/>
        <v>5.1249809480262147</v>
      </c>
      <c r="H426" s="200">
        <f t="shared" si="26"/>
        <v>5.6944232755846826</v>
      </c>
      <c r="I426" s="200">
        <f t="shared" si="26"/>
        <v>6.3271369728718696</v>
      </c>
      <c r="J426" s="11">
        <v>2.46</v>
      </c>
      <c r="K426" s="200">
        <f t="shared" si="28"/>
        <v>2.7333333333333334</v>
      </c>
      <c r="L426" s="11">
        <v>3.8</v>
      </c>
      <c r="M426" s="200">
        <f t="shared" si="29"/>
        <v>4</v>
      </c>
      <c r="N426" s="200">
        <f t="shared" si="29"/>
        <v>4.2105263157894735</v>
      </c>
      <c r="O426" s="11">
        <v>3.85</v>
      </c>
      <c r="P426" s="11">
        <v>4.17</v>
      </c>
      <c r="Q426" s="11">
        <v>5.15</v>
      </c>
      <c r="R426" s="11">
        <v>5.63</v>
      </c>
      <c r="S426" s="11">
        <v>5.6</v>
      </c>
      <c r="T426" s="11">
        <v>6.57</v>
      </c>
      <c r="U426" s="11">
        <v>3.28</v>
      </c>
      <c r="V426" s="11">
        <v>3.41</v>
      </c>
      <c r="W426" s="11">
        <v>6.97</v>
      </c>
      <c r="X426" s="11">
        <v>5.71</v>
      </c>
    </row>
    <row r="427" spans="1:24" x14ac:dyDescent="0.25">
      <c r="A427" s="194" t="s">
        <v>1169</v>
      </c>
      <c r="B427" s="200">
        <v>3.1374999999999997</v>
      </c>
      <c r="C427" s="200">
        <v>3.4749999999999996</v>
      </c>
      <c r="D427" s="200">
        <f t="shared" si="27"/>
        <v>3.8611111111111107</v>
      </c>
      <c r="E427" s="200">
        <f t="shared" si="27"/>
        <v>4.2901234567901225</v>
      </c>
      <c r="F427" s="200">
        <f t="shared" si="27"/>
        <v>4.7668038408779134</v>
      </c>
      <c r="G427" s="200">
        <f t="shared" si="26"/>
        <v>5.29644871208657</v>
      </c>
      <c r="H427" s="200">
        <f t="shared" si="26"/>
        <v>5.8849430134295222</v>
      </c>
      <c r="I427" s="200">
        <f t="shared" si="26"/>
        <v>6.5388255704772469</v>
      </c>
      <c r="J427" s="11">
        <v>2.54</v>
      </c>
      <c r="K427" s="200">
        <f t="shared" si="28"/>
        <v>2.8222222222222224</v>
      </c>
      <c r="L427" s="11">
        <v>3.93</v>
      </c>
      <c r="M427" s="200">
        <f t="shared" si="29"/>
        <v>4.1368421052631579</v>
      </c>
      <c r="N427" s="200">
        <f t="shared" si="29"/>
        <v>4.3545706371191137</v>
      </c>
      <c r="O427" s="11">
        <v>3.98</v>
      </c>
      <c r="P427" s="11">
        <v>4.32</v>
      </c>
      <c r="Q427" s="11">
        <v>5.33</v>
      </c>
      <c r="R427" s="11">
        <v>5.82</v>
      </c>
      <c r="S427" s="11">
        <v>5.8</v>
      </c>
      <c r="T427" s="11">
        <v>6.8</v>
      </c>
      <c r="U427" s="11">
        <v>3.39</v>
      </c>
      <c r="V427" s="11">
        <v>3.52</v>
      </c>
      <c r="W427" s="11">
        <v>7.22</v>
      </c>
      <c r="X427" s="11">
        <v>5.92</v>
      </c>
    </row>
    <row r="428" spans="1:24" x14ac:dyDescent="0.25">
      <c r="A428" s="194" t="s">
        <v>1170</v>
      </c>
      <c r="B428" s="200">
        <v>3.2374999999999998</v>
      </c>
      <c r="C428" s="200">
        <v>3.5874999999999999</v>
      </c>
      <c r="D428" s="200">
        <f t="shared" si="27"/>
        <v>3.9861111111111107</v>
      </c>
      <c r="E428" s="200">
        <f t="shared" si="27"/>
        <v>4.4290123456790118</v>
      </c>
      <c r="F428" s="200">
        <f t="shared" si="27"/>
        <v>4.9211248285322355</v>
      </c>
      <c r="G428" s="200">
        <f t="shared" si="26"/>
        <v>5.4679164761469279</v>
      </c>
      <c r="H428" s="200">
        <f t="shared" si="26"/>
        <v>6.0754627512743644</v>
      </c>
      <c r="I428" s="200">
        <f t="shared" si="26"/>
        <v>6.7505141680826268</v>
      </c>
      <c r="J428" s="11">
        <v>2.63</v>
      </c>
      <c r="K428" s="200">
        <f t="shared" si="28"/>
        <v>2.9222222222222221</v>
      </c>
      <c r="L428" s="11">
        <v>4.0599999999999996</v>
      </c>
      <c r="M428" s="200">
        <f t="shared" si="29"/>
        <v>4.2736842105263158</v>
      </c>
      <c r="N428" s="200">
        <f t="shared" si="29"/>
        <v>4.498614958448754</v>
      </c>
      <c r="O428" s="11">
        <v>4.12</v>
      </c>
      <c r="P428" s="11">
        <v>4.47</v>
      </c>
      <c r="Q428" s="11">
        <v>5.5</v>
      </c>
      <c r="R428" s="11">
        <v>6.02</v>
      </c>
      <c r="S428" s="11">
        <v>5.99</v>
      </c>
      <c r="T428" s="11">
        <v>7.02</v>
      </c>
      <c r="U428" s="11">
        <v>3.5</v>
      </c>
      <c r="V428" s="11">
        <v>3.64</v>
      </c>
      <c r="W428" s="11">
        <v>7.45</v>
      </c>
      <c r="X428" s="11">
        <v>6.11</v>
      </c>
    </row>
    <row r="429" spans="1:24" x14ac:dyDescent="0.25">
      <c r="A429" s="194" t="s">
        <v>1171</v>
      </c>
      <c r="B429" s="200">
        <v>3.35</v>
      </c>
      <c r="C429" s="200">
        <v>3.6999999999999997</v>
      </c>
      <c r="D429" s="200">
        <f t="shared" si="27"/>
        <v>4.1111111111111107</v>
      </c>
      <c r="E429" s="200">
        <f t="shared" si="27"/>
        <v>4.5679012345679011</v>
      </c>
      <c r="F429" s="200">
        <f t="shared" si="27"/>
        <v>5.0754458161865568</v>
      </c>
      <c r="G429" s="200">
        <f t="shared" si="26"/>
        <v>5.6393842402072849</v>
      </c>
      <c r="H429" s="200">
        <f t="shared" si="26"/>
        <v>6.2659824891192049</v>
      </c>
      <c r="I429" s="200">
        <f t="shared" si="26"/>
        <v>6.962202765688005</v>
      </c>
      <c r="J429" s="11">
        <v>2.7</v>
      </c>
      <c r="K429" s="200">
        <f t="shared" si="28"/>
        <v>3</v>
      </c>
      <c r="L429" s="11">
        <v>4.1900000000000004</v>
      </c>
      <c r="M429" s="200">
        <f t="shared" si="29"/>
        <v>4.4105263157894745</v>
      </c>
      <c r="N429" s="200">
        <f t="shared" si="29"/>
        <v>4.6426592797783943</v>
      </c>
      <c r="O429" s="11">
        <v>4.25</v>
      </c>
      <c r="P429" s="11">
        <v>4.62</v>
      </c>
      <c r="Q429" s="11">
        <v>5.68</v>
      </c>
      <c r="R429" s="11">
        <v>6.2</v>
      </c>
      <c r="S429" s="11">
        <v>6.19</v>
      </c>
      <c r="T429" s="11">
        <v>7.24</v>
      </c>
      <c r="U429" s="11">
        <v>3.61</v>
      </c>
      <c r="V429" s="11">
        <v>3.76</v>
      </c>
      <c r="W429" s="11">
        <v>7.7</v>
      </c>
      <c r="X429" s="11">
        <v>6.31</v>
      </c>
    </row>
    <row r="430" spans="1:24" x14ac:dyDescent="0.25">
      <c r="A430" s="194" t="s">
        <v>1172</v>
      </c>
      <c r="B430" s="200">
        <v>3.4499999999999997</v>
      </c>
      <c r="C430" s="200">
        <v>3.8249999999999997</v>
      </c>
      <c r="D430" s="200">
        <f t="shared" si="27"/>
        <v>4.25</v>
      </c>
      <c r="E430" s="200">
        <f t="shared" si="27"/>
        <v>4.7222222222222223</v>
      </c>
      <c r="F430" s="200">
        <f t="shared" si="27"/>
        <v>5.2469135802469138</v>
      </c>
      <c r="G430" s="200">
        <f t="shared" si="26"/>
        <v>5.8299039780521262</v>
      </c>
      <c r="H430" s="200">
        <f t="shared" si="26"/>
        <v>6.4776710867245848</v>
      </c>
      <c r="I430" s="200">
        <f t="shared" si="26"/>
        <v>7.197412318582872</v>
      </c>
      <c r="J430" s="11">
        <v>2.8</v>
      </c>
      <c r="K430" s="200">
        <f t="shared" si="28"/>
        <v>3.1111111111111107</v>
      </c>
      <c r="L430" s="11">
        <v>4.32</v>
      </c>
      <c r="M430" s="200">
        <f t="shared" si="29"/>
        <v>4.5473684210526324</v>
      </c>
      <c r="N430" s="200">
        <f t="shared" si="29"/>
        <v>4.7867036011080346</v>
      </c>
      <c r="O430" s="11">
        <v>4.38</v>
      </c>
      <c r="P430" s="11">
        <v>4.76</v>
      </c>
      <c r="Q430" s="11">
        <v>5.86</v>
      </c>
      <c r="R430" s="11">
        <v>6.4</v>
      </c>
      <c r="S430" s="11">
        <v>6.38</v>
      </c>
      <c r="T430" s="11">
        <v>7.48</v>
      </c>
      <c r="U430" s="11">
        <v>3.73</v>
      </c>
      <c r="V430" s="11">
        <v>3.87</v>
      </c>
      <c r="W430" s="11">
        <v>7.93</v>
      </c>
      <c r="X430" s="11">
        <v>6.5</v>
      </c>
    </row>
    <row r="431" spans="1:24" x14ac:dyDescent="0.25">
      <c r="A431" s="194" t="s">
        <v>1173</v>
      </c>
      <c r="B431" s="200">
        <v>3.5625</v>
      </c>
      <c r="C431" s="200">
        <v>3.95</v>
      </c>
      <c r="D431" s="200">
        <f t="shared" si="27"/>
        <v>4.3888888888888893</v>
      </c>
      <c r="E431" s="200">
        <f t="shared" si="27"/>
        <v>4.8765432098765435</v>
      </c>
      <c r="F431" s="200">
        <f t="shared" si="27"/>
        <v>5.4183813443072708</v>
      </c>
      <c r="G431" s="200">
        <f t="shared" si="26"/>
        <v>6.0204237158969676</v>
      </c>
      <c r="H431" s="200">
        <f t="shared" si="26"/>
        <v>6.6893596843299639</v>
      </c>
      <c r="I431" s="200">
        <f t="shared" si="26"/>
        <v>7.4326218714777372</v>
      </c>
      <c r="J431" s="11">
        <v>2.87</v>
      </c>
      <c r="K431" s="200">
        <f t="shared" si="28"/>
        <v>3.1888888888888891</v>
      </c>
      <c r="L431" s="11">
        <v>4.45</v>
      </c>
      <c r="M431" s="200">
        <f t="shared" si="29"/>
        <v>4.6842105263157903</v>
      </c>
      <c r="N431" s="200">
        <f t="shared" si="29"/>
        <v>4.930747922437674</v>
      </c>
      <c r="O431" s="11">
        <v>4.51</v>
      </c>
      <c r="P431" s="11">
        <v>4.9000000000000004</v>
      </c>
      <c r="Q431" s="11">
        <v>6.03</v>
      </c>
      <c r="R431" s="11">
        <v>6.59</v>
      </c>
      <c r="S431" s="11">
        <v>6.58</v>
      </c>
      <c r="T431" s="11">
        <v>7.7</v>
      </c>
      <c r="U431" s="11">
        <v>3.84</v>
      </c>
      <c r="V431" s="11">
        <v>3.99</v>
      </c>
      <c r="W431" s="11">
        <v>8.18</v>
      </c>
      <c r="X431" s="11">
        <v>6.7</v>
      </c>
    </row>
    <row r="432" spans="1:24" x14ac:dyDescent="0.25">
      <c r="A432" s="194" t="s">
        <v>1174</v>
      </c>
      <c r="B432" s="200">
        <v>3.6625000000000001</v>
      </c>
      <c r="C432" s="200">
        <v>4.0625</v>
      </c>
      <c r="D432" s="200">
        <f t="shared" si="27"/>
        <v>4.5138888888888884</v>
      </c>
      <c r="E432" s="200">
        <f t="shared" si="27"/>
        <v>5.0154320987654311</v>
      </c>
      <c r="F432" s="200">
        <f t="shared" si="27"/>
        <v>5.5727023319615903</v>
      </c>
      <c r="G432" s="200">
        <f t="shared" si="26"/>
        <v>6.1918914799573219</v>
      </c>
      <c r="H432" s="200">
        <f t="shared" si="26"/>
        <v>6.8798794221748016</v>
      </c>
      <c r="I432" s="200">
        <f t="shared" si="26"/>
        <v>7.6443104690831127</v>
      </c>
      <c r="J432" s="11">
        <v>2.96</v>
      </c>
      <c r="K432" s="200">
        <f t="shared" si="28"/>
        <v>3.2888888888888888</v>
      </c>
      <c r="L432" s="11">
        <v>4.58</v>
      </c>
      <c r="M432" s="200">
        <f t="shared" si="29"/>
        <v>4.8210526315789473</v>
      </c>
      <c r="N432" s="200">
        <f t="shared" si="29"/>
        <v>5.0747922437673134</v>
      </c>
      <c r="O432" s="11">
        <v>4.6399999999999997</v>
      </c>
      <c r="P432" s="11">
        <v>5.04</v>
      </c>
      <c r="Q432" s="11">
        <v>6.21</v>
      </c>
      <c r="R432" s="11">
        <v>6.79</v>
      </c>
      <c r="S432" s="11">
        <v>6.76</v>
      </c>
      <c r="T432" s="11">
        <v>7.93</v>
      </c>
      <c r="U432" s="11">
        <v>3.95</v>
      </c>
      <c r="V432" s="11">
        <v>4.1100000000000003</v>
      </c>
      <c r="W432" s="11">
        <v>8.41</v>
      </c>
      <c r="X432" s="11">
        <v>6.89</v>
      </c>
    </row>
    <row r="433" spans="1:24" x14ac:dyDescent="0.25">
      <c r="A433" s="194" t="s">
        <v>1175</v>
      </c>
      <c r="B433" s="200">
        <v>3.75</v>
      </c>
      <c r="C433" s="200">
        <v>4.1749999999999998</v>
      </c>
      <c r="D433" s="200">
        <f t="shared" si="27"/>
        <v>4.6388888888888884</v>
      </c>
      <c r="E433" s="200">
        <f t="shared" si="27"/>
        <v>5.1543209876543203</v>
      </c>
      <c r="F433" s="200">
        <f t="shared" si="27"/>
        <v>5.7270233196159115</v>
      </c>
      <c r="G433" s="200">
        <f t="shared" si="26"/>
        <v>6.3633592440176789</v>
      </c>
      <c r="H433" s="200">
        <f t="shared" si="26"/>
        <v>7.070399160019643</v>
      </c>
      <c r="I433" s="200">
        <f t="shared" si="26"/>
        <v>7.8559990666884918</v>
      </c>
      <c r="J433" s="11">
        <v>3.04</v>
      </c>
      <c r="K433" s="200">
        <f t="shared" si="28"/>
        <v>3.3777777777777778</v>
      </c>
      <c r="L433" s="11">
        <v>4.71</v>
      </c>
      <c r="M433" s="200">
        <f t="shared" si="29"/>
        <v>4.9578947368421051</v>
      </c>
      <c r="N433" s="200">
        <f t="shared" si="29"/>
        <v>5.2188365650969528</v>
      </c>
      <c r="O433" s="11">
        <v>4.78</v>
      </c>
      <c r="P433" s="11">
        <v>5.19</v>
      </c>
      <c r="Q433" s="11">
        <v>6.4</v>
      </c>
      <c r="R433" s="11">
        <v>6.98</v>
      </c>
      <c r="S433" s="11">
        <v>6.96</v>
      </c>
      <c r="T433" s="11">
        <v>8.15</v>
      </c>
      <c r="U433" s="11">
        <v>4.07</v>
      </c>
      <c r="V433" s="11">
        <v>4.2300000000000004</v>
      </c>
      <c r="W433" s="11">
        <v>8.66</v>
      </c>
      <c r="X433" s="11">
        <v>7.09</v>
      </c>
    </row>
    <row r="434" spans="1:24" x14ac:dyDescent="0.25">
      <c r="A434" s="194" t="s">
        <v>1176</v>
      </c>
      <c r="B434" s="200">
        <v>3.8624999999999998</v>
      </c>
      <c r="C434" s="200">
        <v>4.2874999999999996</v>
      </c>
      <c r="D434" s="200">
        <f t="shared" si="27"/>
        <v>4.7638888888888884</v>
      </c>
      <c r="E434" s="200">
        <f t="shared" si="27"/>
        <v>5.2932098765432096</v>
      </c>
      <c r="F434" s="200">
        <f t="shared" si="27"/>
        <v>5.8813443072702327</v>
      </c>
      <c r="G434" s="200">
        <f t="shared" si="26"/>
        <v>6.534827008078036</v>
      </c>
      <c r="H434" s="200">
        <f t="shared" si="26"/>
        <v>7.2609188978644843</v>
      </c>
      <c r="I434" s="200">
        <f t="shared" si="26"/>
        <v>8.0676876642938709</v>
      </c>
      <c r="J434" s="11">
        <v>3.12</v>
      </c>
      <c r="K434" s="200">
        <f t="shared" si="28"/>
        <v>3.4666666666666668</v>
      </c>
      <c r="L434" s="11">
        <v>4.84</v>
      </c>
      <c r="M434" s="200">
        <f t="shared" si="29"/>
        <v>5.094736842105263</v>
      </c>
      <c r="N434" s="200">
        <f t="shared" si="29"/>
        <v>5.3628808864265931</v>
      </c>
      <c r="O434" s="11">
        <v>4.91</v>
      </c>
      <c r="P434" s="11">
        <v>5.33</v>
      </c>
      <c r="Q434" s="11">
        <v>6.57</v>
      </c>
      <c r="R434" s="11">
        <v>7.18</v>
      </c>
      <c r="S434" s="11">
        <v>7.15</v>
      </c>
      <c r="T434" s="11">
        <v>8.3699999999999992</v>
      </c>
      <c r="U434" s="11">
        <v>4.17</v>
      </c>
      <c r="V434" s="11">
        <v>4.34</v>
      </c>
      <c r="W434" s="11">
        <v>8.89</v>
      </c>
      <c r="X434" s="11">
        <v>7.28</v>
      </c>
    </row>
    <row r="435" spans="1:24" x14ac:dyDescent="0.25">
      <c r="A435" s="194" t="s">
        <v>1177</v>
      </c>
      <c r="B435" s="200">
        <v>3.9624999999999999</v>
      </c>
      <c r="C435" s="200">
        <v>4.3999999999999995</v>
      </c>
      <c r="D435" s="200">
        <f t="shared" si="27"/>
        <v>4.8888888888888884</v>
      </c>
      <c r="E435" s="200">
        <f t="shared" si="27"/>
        <v>5.432098765432098</v>
      </c>
      <c r="F435" s="200">
        <f t="shared" si="27"/>
        <v>6.0356652949245531</v>
      </c>
      <c r="G435" s="200">
        <f t="shared" si="26"/>
        <v>6.7062947721383921</v>
      </c>
      <c r="H435" s="200">
        <f t="shared" si="26"/>
        <v>7.4514386357093247</v>
      </c>
      <c r="I435" s="200">
        <f t="shared" si="26"/>
        <v>8.2793762618992499</v>
      </c>
      <c r="J435" s="11">
        <v>3.21</v>
      </c>
      <c r="K435" s="200">
        <f t="shared" si="28"/>
        <v>3.5666666666666664</v>
      </c>
      <c r="L435" s="11">
        <v>4.97</v>
      </c>
      <c r="M435" s="200">
        <f t="shared" si="29"/>
        <v>5.2315789473684209</v>
      </c>
      <c r="N435" s="200">
        <f t="shared" si="29"/>
        <v>5.5069252077562325</v>
      </c>
      <c r="O435" s="11">
        <v>5.04</v>
      </c>
      <c r="P435" s="11">
        <v>5.47</v>
      </c>
      <c r="Q435" s="11">
        <v>6.75</v>
      </c>
      <c r="R435" s="11">
        <v>7.37</v>
      </c>
      <c r="S435" s="11">
        <v>7.35</v>
      </c>
      <c r="T435" s="11">
        <v>8.61</v>
      </c>
      <c r="U435" s="11">
        <v>4.29</v>
      </c>
      <c r="V435" s="11">
        <v>4.46</v>
      </c>
      <c r="W435" s="11">
        <v>9.14</v>
      </c>
      <c r="X435" s="11">
        <v>7.49</v>
      </c>
    </row>
    <row r="436" spans="1:24" x14ac:dyDescent="0.25">
      <c r="A436" s="194" t="s">
        <v>1178</v>
      </c>
      <c r="B436" s="200">
        <v>4.0749999999999993</v>
      </c>
      <c r="C436" s="200">
        <v>4.5124999999999993</v>
      </c>
      <c r="D436" s="200">
        <f t="shared" si="27"/>
        <v>5.0138888888888884</v>
      </c>
      <c r="E436" s="200">
        <f t="shared" si="27"/>
        <v>5.5709876543209873</v>
      </c>
      <c r="F436" s="200">
        <f t="shared" si="27"/>
        <v>6.1899862825788743</v>
      </c>
      <c r="G436" s="200">
        <f t="shared" si="26"/>
        <v>6.8777625361987491</v>
      </c>
      <c r="H436" s="200">
        <f t="shared" si="26"/>
        <v>7.6419583735541652</v>
      </c>
      <c r="I436" s="200">
        <f t="shared" si="26"/>
        <v>8.4910648595046272</v>
      </c>
      <c r="J436" s="11">
        <v>3.29</v>
      </c>
      <c r="K436" s="200">
        <f t="shared" si="28"/>
        <v>3.6555555555555554</v>
      </c>
      <c r="L436" s="11">
        <v>5.0999999999999996</v>
      </c>
      <c r="M436" s="200">
        <f t="shared" si="29"/>
        <v>5.3684210526315788</v>
      </c>
      <c r="N436" s="200">
        <f t="shared" si="29"/>
        <v>5.6509695290858728</v>
      </c>
      <c r="O436" s="11">
        <v>5.17</v>
      </c>
      <c r="P436" s="11">
        <v>5.62</v>
      </c>
      <c r="Q436" s="11">
        <v>6.93</v>
      </c>
      <c r="R436" s="11">
        <v>7.57</v>
      </c>
      <c r="S436" s="11">
        <v>7.54</v>
      </c>
      <c r="T436" s="11">
        <v>8.83</v>
      </c>
      <c r="U436" s="11">
        <v>4.41</v>
      </c>
      <c r="V436" s="11">
        <v>4.58</v>
      </c>
      <c r="W436" s="11">
        <v>9.3699999999999992</v>
      </c>
      <c r="X436" s="11">
        <v>7.68</v>
      </c>
    </row>
    <row r="437" spans="1:24" x14ac:dyDescent="0.25">
      <c r="A437" s="194" t="s">
        <v>1179</v>
      </c>
      <c r="B437" s="200">
        <v>4.1749999999999998</v>
      </c>
      <c r="C437" s="200">
        <v>4.6374999999999993</v>
      </c>
      <c r="D437" s="200">
        <f t="shared" si="27"/>
        <v>5.1527777777777768</v>
      </c>
      <c r="E437" s="200">
        <f t="shared" si="27"/>
        <v>5.7253086419753076</v>
      </c>
      <c r="F437" s="200">
        <f t="shared" si="27"/>
        <v>6.3614540466392304</v>
      </c>
      <c r="G437" s="200">
        <f t="shared" si="26"/>
        <v>7.0682822740435896</v>
      </c>
      <c r="H437" s="200">
        <f t="shared" si="26"/>
        <v>7.8536469711595434</v>
      </c>
      <c r="I437" s="200">
        <f t="shared" si="26"/>
        <v>8.7262744123994924</v>
      </c>
      <c r="J437" s="11">
        <v>3.38</v>
      </c>
      <c r="K437" s="200">
        <f t="shared" si="28"/>
        <v>3.7555555555555555</v>
      </c>
      <c r="L437" s="11">
        <v>5.23</v>
      </c>
      <c r="M437" s="200">
        <f t="shared" si="29"/>
        <v>5.5052631578947375</v>
      </c>
      <c r="N437" s="200">
        <f t="shared" si="29"/>
        <v>5.7950138504155131</v>
      </c>
      <c r="O437" s="11">
        <v>5.3</v>
      </c>
      <c r="P437" s="11">
        <v>5.76</v>
      </c>
      <c r="Q437" s="11">
        <v>7.1</v>
      </c>
      <c r="R437" s="11">
        <v>7.76</v>
      </c>
      <c r="S437" s="11">
        <v>7.74</v>
      </c>
      <c r="T437" s="11">
        <v>9.06</v>
      </c>
      <c r="U437" s="11">
        <v>4.51</v>
      </c>
      <c r="V437" s="11">
        <v>4.6900000000000004</v>
      </c>
      <c r="W437" s="11">
        <v>9.61</v>
      </c>
      <c r="X437" s="11">
        <v>7.88</v>
      </c>
    </row>
    <row r="438" spans="1:24" x14ac:dyDescent="0.25">
      <c r="A438" s="194" t="s">
        <v>1180</v>
      </c>
      <c r="B438" s="200">
        <v>4.2749999999999995</v>
      </c>
      <c r="C438" s="200">
        <v>4.7499999999999991</v>
      </c>
      <c r="D438" s="200">
        <f t="shared" si="27"/>
        <v>5.2777777777777768</v>
      </c>
      <c r="E438" s="200">
        <f t="shared" si="27"/>
        <v>5.864197530864196</v>
      </c>
      <c r="F438" s="200">
        <f t="shared" si="27"/>
        <v>6.5157750342935508</v>
      </c>
      <c r="G438" s="200">
        <f t="shared" si="26"/>
        <v>7.2397500381039448</v>
      </c>
      <c r="H438" s="200">
        <f t="shared" si="26"/>
        <v>8.0441667090043829</v>
      </c>
      <c r="I438" s="200">
        <f t="shared" si="26"/>
        <v>8.9379630100048697</v>
      </c>
      <c r="J438" s="11">
        <v>3.46</v>
      </c>
      <c r="K438" s="200">
        <f t="shared" si="28"/>
        <v>3.8444444444444441</v>
      </c>
      <c r="L438" s="11">
        <v>5.36</v>
      </c>
      <c r="M438" s="200">
        <f t="shared" si="29"/>
        <v>5.6421052631578954</v>
      </c>
      <c r="N438" s="200">
        <f t="shared" si="29"/>
        <v>5.9390581717451534</v>
      </c>
      <c r="O438" s="11">
        <v>5.45</v>
      </c>
      <c r="P438" s="11">
        <v>5.9</v>
      </c>
      <c r="Q438" s="11">
        <v>7.28</v>
      </c>
      <c r="R438" s="11">
        <v>7.96</v>
      </c>
      <c r="S438" s="11">
        <v>7.93</v>
      </c>
      <c r="T438" s="11">
        <v>9.2799999999999994</v>
      </c>
      <c r="U438" s="11">
        <v>4.63</v>
      </c>
      <c r="V438" s="11">
        <v>4.8099999999999996</v>
      </c>
      <c r="W438" s="11">
        <v>9.85</v>
      </c>
      <c r="X438" s="11">
        <v>8.07</v>
      </c>
    </row>
    <row r="439" spans="1:24" x14ac:dyDescent="0.25">
      <c r="A439" s="194" t="s">
        <v>1181</v>
      </c>
      <c r="B439" s="200">
        <v>4.3874999999999993</v>
      </c>
      <c r="C439" s="200">
        <v>4.875</v>
      </c>
      <c r="D439" s="200">
        <f t="shared" si="27"/>
        <v>5.416666666666667</v>
      </c>
      <c r="E439" s="200">
        <f t="shared" si="27"/>
        <v>6.018518518518519</v>
      </c>
      <c r="F439" s="200">
        <f t="shared" si="27"/>
        <v>6.6872427983539096</v>
      </c>
      <c r="G439" s="200">
        <f t="shared" si="26"/>
        <v>7.4302697759487879</v>
      </c>
      <c r="H439" s="200">
        <f t="shared" si="26"/>
        <v>8.2558553066097637</v>
      </c>
      <c r="I439" s="200">
        <f t="shared" si="26"/>
        <v>9.1731725628997367</v>
      </c>
      <c r="J439" s="11">
        <v>3.55</v>
      </c>
      <c r="K439" s="200">
        <f t="shared" si="28"/>
        <v>3.9444444444444442</v>
      </c>
      <c r="L439" s="11">
        <v>5.49</v>
      </c>
      <c r="M439" s="200">
        <f t="shared" si="29"/>
        <v>5.7789473684210533</v>
      </c>
      <c r="N439" s="200">
        <f t="shared" si="29"/>
        <v>6.0831024930747928</v>
      </c>
      <c r="O439" s="11">
        <v>5.58</v>
      </c>
      <c r="P439" s="11">
        <v>6.05</v>
      </c>
      <c r="Q439" s="11">
        <v>7.46</v>
      </c>
      <c r="R439" s="11">
        <v>8.14</v>
      </c>
      <c r="S439" s="11">
        <v>8.11</v>
      </c>
      <c r="T439" s="11">
        <v>9.5</v>
      </c>
      <c r="U439" s="11">
        <v>4.75</v>
      </c>
      <c r="V439" s="11">
        <v>4.93</v>
      </c>
      <c r="W439" s="11">
        <v>10.09</v>
      </c>
      <c r="X439" s="11">
        <v>8.27</v>
      </c>
    </row>
    <row r="440" spans="1:24" x14ac:dyDescent="0.25">
      <c r="A440" s="194" t="s">
        <v>1182</v>
      </c>
      <c r="B440" s="200">
        <v>4.4874999999999998</v>
      </c>
      <c r="C440" s="200">
        <v>4.9874999999999998</v>
      </c>
      <c r="D440" s="200">
        <f t="shared" si="27"/>
        <v>5.5416666666666661</v>
      </c>
      <c r="E440" s="200">
        <f t="shared" si="27"/>
        <v>6.1574074074074066</v>
      </c>
      <c r="F440" s="200">
        <f t="shared" si="27"/>
        <v>6.841563786008229</v>
      </c>
      <c r="G440" s="200">
        <f t="shared" si="26"/>
        <v>7.6017375400091431</v>
      </c>
      <c r="H440" s="200">
        <f t="shared" si="26"/>
        <v>8.4463750444546033</v>
      </c>
      <c r="I440" s="200">
        <f t="shared" si="26"/>
        <v>9.384861160505114</v>
      </c>
      <c r="J440" s="11">
        <v>3.63</v>
      </c>
      <c r="K440" s="200">
        <f t="shared" si="28"/>
        <v>4.0333333333333332</v>
      </c>
      <c r="L440" s="11">
        <v>5.62</v>
      </c>
      <c r="M440" s="200">
        <f t="shared" si="29"/>
        <v>5.9157894736842112</v>
      </c>
      <c r="N440" s="200">
        <f t="shared" si="29"/>
        <v>6.2271468144044331</v>
      </c>
      <c r="O440" s="11">
        <v>5.71</v>
      </c>
      <c r="P440" s="11">
        <v>6.19</v>
      </c>
      <c r="Q440" s="11">
        <v>7.63</v>
      </c>
      <c r="R440" s="11">
        <v>8.33</v>
      </c>
      <c r="S440" s="11">
        <v>8.31</v>
      </c>
      <c r="T440" s="11">
        <v>9.74</v>
      </c>
      <c r="U440" s="11">
        <v>4.8499999999999996</v>
      </c>
      <c r="V440" s="11">
        <v>5.04</v>
      </c>
      <c r="W440" s="11">
        <v>10.34</v>
      </c>
      <c r="X440" s="11">
        <v>8.4600000000000009</v>
      </c>
    </row>
    <row r="441" spans="1:24" x14ac:dyDescent="0.25">
      <c r="A441" s="194" t="s">
        <v>1183</v>
      </c>
      <c r="B441" s="200">
        <v>4.5999999999999996</v>
      </c>
      <c r="C441" s="200">
        <v>5.0999999999999996</v>
      </c>
      <c r="D441" s="200">
        <f t="shared" si="27"/>
        <v>5.6666666666666661</v>
      </c>
      <c r="E441" s="200">
        <f t="shared" si="27"/>
        <v>6.2962962962962958</v>
      </c>
      <c r="F441" s="200">
        <f t="shared" si="27"/>
        <v>6.9958847736625511</v>
      </c>
      <c r="G441" s="200">
        <f t="shared" si="26"/>
        <v>7.7732053040695011</v>
      </c>
      <c r="H441" s="200">
        <f t="shared" si="26"/>
        <v>8.6368947822994446</v>
      </c>
      <c r="I441" s="200">
        <f t="shared" si="26"/>
        <v>9.596549758110493</v>
      </c>
      <c r="J441" s="11">
        <v>3.72</v>
      </c>
      <c r="K441" s="200">
        <f t="shared" si="28"/>
        <v>4.1333333333333337</v>
      </c>
      <c r="L441" s="11">
        <v>5.75</v>
      </c>
      <c r="M441" s="200">
        <f t="shared" si="29"/>
        <v>6.052631578947369</v>
      </c>
      <c r="N441" s="200">
        <f t="shared" si="29"/>
        <v>6.3711911357340734</v>
      </c>
      <c r="O441" s="11">
        <v>5.84</v>
      </c>
      <c r="P441" s="11">
        <v>6.33</v>
      </c>
      <c r="Q441" s="11">
        <v>7.81</v>
      </c>
      <c r="R441" s="11">
        <v>8.5299999999999994</v>
      </c>
      <c r="S441" s="11">
        <v>8.5</v>
      </c>
      <c r="T441" s="11">
        <v>9.9600000000000009</v>
      </c>
      <c r="U441" s="11">
        <v>4.97</v>
      </c>
      <c r="V441" s="11">
        <v>5.16</v>
      </c>
      <c r="W441" s="11">
        <v>10.57</v>
      </c>
      <c r="X441" s="11">
        <v>8.66</v>
      </c>
    </row>
    <row r="442" spans="1:24" x14ac:dyDescent="0.25">
      <c r="A442" s="194" t="s">
        <v>1184</v>
      </c>
      <c r="B442" s="200">
        <v>4.6999999999999993</v>
      </c>
      <c r="C442" s="200">
        <v>5.2124999999999995</v>
      </c>
      <c r="D442" s="200">
        <f t="shared" si="27"/>
        <v>5.7916666666666661</v>
      </c>
      <c r="E442" s="200">
        <f t="shared" si="27"/>
        <v>6.4351851851851842</v>
      </c>
      <c r="F442" s="200">
        <f t="shared" si="27"/>
        <v>7.1502057613168715</v>
      </c>
      <c r="G442" s="200">
        <f t="shared" si="26"/>
        <v>7.9446730681298572</v>
      </c>
      <c r="H442" s="200">
        <f t="shared" si="26"/>
        <v>8.827414520144286</v>
      </c>
      <c r="I442" s="200">
        <f t="shared" si="26"/>
        <v>9.8082383557158739</v>
      </c>
      <c r="J442" s="11">
        <v>3.8</v>
      </c>
      <c r="K442" s="200">
        <f t="shared" si="28"/>
        <v>4.2222222222222223</v>
      </c>
      <c r="L442" s="11">
        <v>5.88</v>
      </c>
      <c r="M442" s="200">
        <f t="shared" si="29"/>
        <v>6.1894736842105269</v>
      </c>
      <c r="N442" s="200">
        <f t="shared" si="29"/>
        <v>6.5152354570637128</v>
      </c>
      <c r="O442" s="11">
        <v>5.97</v>
      </c>
      <c r="P442" s="11">
        <v>6.47</v>
      </c>
      <c r="Q442" s="11">
        <v>7.98</v>
      </c>
      <c r="R442" s="11">
        <v>8.7200000000000006</v>
      </c>
      <c r="S442" s="11">
        <v>8.6999999999999993</v>
      </c>
      <c r="T442" s="11">
        <v>10.19</v>
      </c>
      <c r="U442" s="11">
        <v>5.08</v>
      </c>
      <c r="V442" s="11">
        <v>5.28</v>
      </c>
      <c r="W442" s="11">
        <v>10.82</v>
      </c>
      <c r="X442" s="11">
        <v>8.8699999999999992</v>
      </c>
    </row>
    <row r="443" spans="1:24" x14ac:dyDescent="0.25">
      <c r="A443" s="194" t="s">
        <v>1185</v>
      </c>
      <c r="B443" s="200">
        <v>4.8</v>
      </c>
      <c r="C443" s="200">
        <v>5.3249999999999993</v>
      </c>
      <c r="D443" s="200">
        <f t="shared" si="27"/>
        <v>5.9166666666666661</v>
      </c>
      <c r="E443" s="200">
        <f t="shared" si="27"/>
        <v>6.5740740740740735</v>
      </c>
      <c r="F443" s="200">
        <f t="shared" si="27"/>
        <v>7.3045267489711927</v>
      </c>
      <c r="G443" s="200">
        <f t="shared" si="26"/>
        <v>8.1161408321902133</v>
      </c>
      <c r="H443" s="200">
        <f t="shared" si="26"/>
        <v>9.0179342579891255</v>
      </c>
      <c r="I443" s="200">
        <f t="shared" si="26"/>
        <v>10.019926953321251</v>
      </c>
      <c r="J443" s="11">
        <v>3.89</v>
      </c>
      <c r="K443" s="200">
        <f t="shared" si="28"/>
        <v>4.322222222222222</v>
      </c>
      <c r="L443" s="11">
        <v>6.01</v>
      </c>
      <c r="M443" s="200">
        <f t="shared" si="29"/>
        <v>6.3263157894736839</v>
      </c>
      <c r="N443" s="200">
        <f t="shared" si="29"/>
        <v>6.6592797783933522</v>
      </c>
      <c r="O443" s="11">
        <v>6.11</v>
      </c>
      <c r="P443" s="11">
        <v>6.62</v>
      </c>
      <c r="Q443" s="11">
        <v>8.16</v>
      </c>
      <c r="R443" s="11">
        <v>8.92</v>
      </c>
      <c r="S443" s="11">
        <v>8.89</v>
      </c>
      <c r="T443" s="11">
        <v>10.41</v>
      </c>
      <c r="U443" s="11">
        <v>5.19</v>
      </c>
      <c r="V443" s="11">
        <v>5.4</v>
      </c>
      <c r="W443" s="11">
        <v>11.05</v>
      </c>
      <c r="X443" s="11">
        <v>9.06</v>
      </c>
    </row>
    <row r="444" spans="1:24" x14ac:dyDescent="0.25">
      <c r="A444" s="194" t="s">
        <v>1186</v>
      </c>
      <c r="B444" s="200">
        <v>4.9124999999999996</v>
      </c>
      <c r="C444" s="200">
        <v>5.45</v>
      </c>
      <c r="D444" s="200">
        <f t="shared" si="27"/>
        <v>6.0555555555555554</v>
      </c>
      <c r="E444" s="200">
        <f t="shared" si="27"/>
        <v>6.7283950617283947</v>
      </c>
      <c r="F444" s="200">
        <f t="shared" si="27"/>
        <v>7.4759945130315497</v>
      </c>
      <c r="G444" s="200">
        <f t="shared" si="26"/>
        <v>8.3066605700350546</v>
      </c>
      <c r="H444" s="200">
        <f t="shared" si="26"/>
        <v>9.2296228555945046</v>
      </c>
      <c r="I444" s="200">
        <f t="shared" si="26"/>
        <v>10.255136506216116</v>
      </c>
      <c r="J444" s="11">
        <v>3.97</v>
      </c>
      <c r="K444" s="200">
        <f t="shared" si="28"/>
        <v>4.4111111111111114</v>
      </c>
      <c r="L444" s="11">
        <v>6.14</v>
      </c>
      <c r="M444" s="200">
        <f t="shared" si="29"/>
        <v>6.4631578947368418</v>
      </c>
      <c r="N444" s="200">
        <f t="shared" si="29"/>
        <v>6.8033240997229916</v>
      </c>
      <c r="O444" s="11">
        <v>6.24</v>
      </c>
      <c r="P444" s="11">
        <v>6.77</v>
      </c>
      <c r="Q444" s="11">
        <v>8.35</v>
      </c>
      <c r="R444" s="11">
        <v>9.11</v>
      </c>
      <c r="S444" s="11">
        <v>9.09</v>
      </c>
      <c r="T444" s="11">
        <v>10.63</v>
      </c>
      <c r="U444" s="11">
        <v>5.3</v>
      </c>
      <c r="V444" s="11">
        <v>5.51</v>
      </c>
      <c r="W444" s="11">
        <v>11.3</v>
      </c>
      <c r="X444" s="11">
        <v>9.26</v>
      </c>
    </row>
    <row r="445" spans="1:24" x14ac:dyDescent="0.25">
      <c r="A445" s="194" t="s">
        <v>1187</v>
      </c>
      <c r="B445" s="200">
        <v>5</v>
      </c>
      <c r="C445" s="200">
        <v>5.5625</v>
      </c>
      <c r="D445" s="200">
        <f t="shared" si="27"/>
        <v>6.1805555555555554</v>
      </c>
      <c r="E445" s="200">
        <f t="shared" si="27"/>
        <v>6.8672839506172831</v>
      </c>
      <c r="F445" s="200">
        <f t="shared" si="27"/>
        <v>7.6303155006858701</v>
      </c>
      <c r="G445" s="200">
        <f t="shared" si="26"/>
        <v>8.4781283340954108</v>
      </c>
      <c r="H445" s="200">
        <f t="shared" si="26"/>
        <v>9.4201425934393459</v>
      </c>
      <c r="I445" s="200">
        <f t="shared" si="26"/>
        <v>10.466825103821495</v>
      </c>
      <c r="J445" s="11">
        <v>4.0599999999999996</v>
      </c>
      <c r="K445" s="200">
        <f t="shared" si="28"/>
        <v>4.5111111111111102</v>
      </c>
      <c r="L445" s="11">
        <v>6.27</v>
      </c>
      <c r="M445" s="200">
        <f t="shared" si="29"/>
        <v>6.6</v>
      </c>
      <c r="N445" s="200">
        <f t="shared" si="29"/>
        <v>6.9473684210526319</v>
      </c>
      <c r="O445" s="11">
        <v>6.37</v>
      </c>
      <c r="P445" s="11">
        <v>6.92</v>
      </c>
      <c r="Q445" s="11">
        <v>8.52</v>
      </c>
      <c r="R445" s="11">
        <v>9.31</v>
      </c>
      <c r="S445" s="11">
        <v>9.2799999999999994</v>
      </c>
      <c r="T445" s="11">
        <v>10.87</v>
      </c>
      <c r="U445" s="11">
        <v>5.42</v>
      </c>
      <c r="V445" s="11">
        <v>5.63</v>
      </c>
      <c r="W445" s="11">
        <v>11.53</v>
      </c>
      <c r="X445" s="11">
        <v>9.4499999999999993</v>
      </c>
    </row>
    <row r="446" spans="1:24" x14ac:dyDescent="0.25">
      <c r="A446" s="194" t="s">
        <v>1188</v>
      </c>
      <c r="B446" s="200">
        <v>5.1249999999999991</v>
      </c>
      <c r="C446" s="200">
        <v>5.6749999999999998</v>
      </c>
      <c r="D446" s="200">
        <f t="shared" si="27"/>
        <v>6.3055555555555554</v>
      </c>
      <c r="E446" s="200">
        <f t="shared" si="27"/>
        <v>7.0061728395061724</v>
      </c>
      <c r="F446" s="200">
        <f t="shared" si="27"/>
        <v>7.7846364883401913</v>
      </c>
      <c r="G446" s="200">
        <f t="shared" si="26"/>
        <v>8.6495960981557687</v>
      </c>
      <c r="H446" s="200">
        <f t="shared" si="26"/>
        <v>9.6106623312841872</v>
      </c>
      <c r="I446" s="200">
        <f t="shared" si="26"/>
        <v>10.678513701426875</v>
      </c>
      <c r="J446" s="11">
        <v>4.13</v>
      </c>
      <c r="K446" s="200">
        <f t="shared" si="28"/>
        <v>4.5888888888888886</v>
      </c>
      <c r="L446" s="11">
        <v>6.4</v>
      </c>
      <c r="M446" s="200">
        <f t="shared" si="29"/>
        <v>6.7368421052631584</v>
      </c>
      <c r="N446" s="200">
        <f t="shared" si="29"/>
        <v>7.0914127423822721</v>
      </c>
      <c r="O446" s="11">
        <v>6.5</v>
      </c>
      <c r="P446" s="11">
        <v>7.06</v>
      </c>
      <c r="Q446" s="11">
        <v>8.6999999999999993</v>
      </c>
      <c r="R446" s="11">
        <v>9.5</v>
      </c>
      <c r="S446" s="11">
        <v>9.4600000000000009</v>
      </c>
      <c r="T446" s="11">
        <v>11.09</v>
      </c>
      <c r="U446" s="11">
        <v>5.53</v>
      </c>
      <c r="V446" s="11">
        <v>5.75</v>
      </c>
      <c r="W446" s="11">
        <v>11.78</v>
      </c>
      <c r="X446" s="11">
        <v>9.65</v>
      </c>
    </row>
    <row r="447" spans="1:24" x14ac:dyDescent="0.25">
      <c r="A447" s="194" t="s">
        <v>1189</v>
      </c>
      <c r="B447" s="200">
        <v>5.2124999999999995</v>
      </c>
      <c r="C447" s="200">
        <v>5.7999999999999989</v>
      </c>
      <c r="D447" s="200">
        <f t="shared" si="27"/>
        <v>6.4444444444444429</v>
      </c>
      <c r="E447" s="200">
        <f t="shared" si="27"/>
        <v>7.1604938271604919</v>
      </c>
      <c r="F447" s="200">
        <f t="shared" si="27"/>
        <v>7.9561042524005465</v>
      </c>
      <c r="G447" s="200">
        <f t="shared" si="26"/>
        <v>8.8401158360006065</v>
      </c>
      <c r="H447" s="200">
        <f t="shared" si="26"/>
        <v>9.8223509288895627</v>
      </c>
      <c r="I447" s="200">
        <f t="shared" si="26"/>
        <v>10.913723254321736</v>
      </c>
      <c r="J447" s="11">
        <v>4.2300000000000004</v>
      </c>
      <c r="K447" s="200">
        <f t="shared" si="28"/>
        <v>4.7</v>
      </c>
      <c r="L447" s="11">
        <v>6.53</v>
      </c>
      <c r="M447" s="200">
        <f t="shared" si="29"/>
        <v>6.8736842105263163</v>
      </c>
      <c r="N447" s="200">
        <f t="shared" si="29"/>
        <v>7.2354570637119124</v>
      </c>
      <c r="O447" s="11">
        <v>6.63</v>
      </c>
      <c r="P447" s="11">
        <v>7.2</v>
      </c>
      <c r="Q447" s="11">
        <v>8.8800000000000008</v>
      </c>
      <c r="R447" s="11">
        <v>9.6999999999999993</v>
      </c>
      <c r="S447" s="11">
        <v>9.66</v>
      </c>
      <c r="T447" s="11">
        <v>11.32</v>
      </c>
      <c r="U447" s="11">
        <v>5.64</v>
      </c>
      <c r="V447" s="11">
        <v>5.88</v>
      </c>
      <c r="W447" s="11">
        <v>12.01</v>
      </c>
      <c r="X447" s="11">
        <v>9.84</v>
      </c>
    </row>
    <row r="448" spans="1:24" x14ac:dyDescent="0.25">
      <c r="A448" s="194" t="s">
        <v>1190</v>
      </c>
      <c r="B448" s="200">
        <v>5.3249999999999993</v>
      </c>
      <c r="C448" s="200">
        <v>5.9125000000000005</v>
      </c>
      <c r="D448" s="200">
        <f t="shared" si="27"/>
        <v>6.5694444444444446</v>
      </c>
      <c r="E448" s="200">
        <f t="shared" si="27"/>
        <v>7.2993827160493829</v>
      </c>
      <c r="F448" s="200">
        <f t="shared" si="27"/>
        <v>8.1104252400548695</v>
      </c>
      <c r="G448" s="200">
        <f t="shared" si="26"/>
        <v>9.0115836000609661</v>
      </c>
      <c r="H448" s="200">
        <f t="shared" si="26"/>
        <v>10.012870666734406</v>
      </c>
      <c r="I448" s="200">
        <f t="shared" si="26"/>
        <v>11.125411851927117</v>
      </c>
      <c r="J448" s="11">
        <v>4.3</v>
      </c>
      <c r="K448" s="200">
        <f t="shared" si="28"/>
        <v>4.7777777777777777</v>
      </c>
      <c r="L448" s="11">
        <v>6.66</v>
      </c>
      <c r="M448" s="200">
        <f t="shared" si="29"/>
        <v>7.0105263157894742</v>
      </c>
      <c r="N448" s="200">
        <f t="shared" si="29"/>
        <v>7.3795013850415518</v>
      </c>
      <c r="O448" s="11">
        <v>6.76</v>
      </c>
      <c r="P448" s="11">
        <v>7.35</v>
      </c>
      <c r="Q448" s="11">
        <v>9.0500000000000007</v>
      </c>
      <c r="R448" s="11">
        <v>9.89</v>
      </c>
      <c r="S448" s="11">
        <v>9.85</v>
      </c>
      <c r="T448" s="11">
        <v>11.54</v>
      </c>
      <c r="U448" s="11">
        <v>5.76</v>
      </c>
      <c r="V448" s="11">
        <v>5.99</v>
      </c>
      <c r="W448" s="11">
        <v>12.26</v>
      </c>
      <c r="X448" s="11">
        <v>10.039999999999999</v>
      </c>
    </row>
    <row r="449" spans="1:24" x14ac:dyDescent="0.25">
      <c r="A449" s="194" t="s">
        <v>1191</v>
      </c>
      <c r="B449" s="200">
        <v>5.4249999999999998</v>
      </c>
      <c r="C449" s="200">
        <v>6.0250000000000004</v>
      </c>
      <c r="D449" s="200">
        <f t="shared" si="27"/>
        <v>6.6944444444444446</v>
      </c>
      <c r="E449" s="200">
        <f t="shared" si="27"/>
        <v>7.4382716049382713</v>
      </c>
      <c r="F449" s="200">
        <f t="shared" si="27"/>
        <v>8.2647462277091908</v>
      </c>
      <c r="G449" s="200">
        <f t="shared" si="26"/>
        <v>9.1830513641213223</v>
      </c>
      <c r="H449" s="200">
        <f t="shared" si="26"/>
        <v>10.203390404579247</v>
      </c>
      <c r="I449" s="200">
        <f t="shared" si="26"/>
        <v>11.337100449532496</v>
      </c>
      <c r="J449" s="11">
        <v>4.3899999999999997</v>
      </c>
      <c r="K449" s="200">
        <f t="shared" si="28"/>
        <v>4.8777777777777773</v>
      </c>
      <c r="L449" s="11">
        <v>6.8</v>
      </c>
      <c r="M449" s="200">
        <f t="shared" si="29"/>
        <v>7.1578947368421053</v>
      </c>
      <c r="N449" s="200">
        <f t="shared" si="29"/>
        <v>7.5346260387811634</v>
      </c>
      <c r="O449" s="11">
        <v>6.9</v>
      </c>
      <c r="P449" s="11">
        <v>7.49</v>
      </c>
      <c r="Q449" s="11">
        <v>9.23</v>
      </c>
      <c r="R449" s="11">
        <v>10.09</v>
      </c>
      <c r="S449" s="11">
        <v>10.050000000000001</v>
      </c>
      <c r="T449" s="11">
        <v>11.77</v>
      </c>
      <c r="U449" s="11">
        <v>5.86</v>
      </c>
      <c r="V449" s="11">
        <v>6.11</v>
      </c>
      <c r="W449" s="11">
        <v>12.49</v>
      </c>
      <c r="X449" s="11">
        <v>10.24</v>
      </c>
    </row>
    <row r="450" spans="1:24" x14ac:dyDescent="0.25">
      <c r="A450" s="194" t="s">
        <v>1192</v>
      </c>
      <c r="B450" s="200">
        <v>5.5249999999999995</v>
      </c>
      <c r="C450" s="200">
        <v>6.1375000000000002</v>
      </c>
      <c r="D450" s="200">
        <f t="shared" si="27"/>
        <v>6.8194444444444446</v>
      </c>
      <c r="E450" s="200">
        <f t="shared" si="27"/>
        <v>7.5771604938271606</v>
      </c>
      <c r="F450" s="200">
        <f t="shared" si="27"/>
        <v>8.419067215363512</v>
      </c>
      <c r="G450" s="200">
        <f t="shared" si="26"/>
        <v>9.3545191281816802</v>
      </c>
      <c r="H450" s="200">
        <f t="shared" si="26"/>
        <v>10.393910142424089</v>
      </c>
      <c r="I450" s="200">
        <f t="shared" si="26"/>
        <v>11.548789047137875</v>
      </c>
      <c r="J450" s="11">
        <v>4.47</v>
      </c>
      <c r="K450" s="200">
        <f t="shared" si="28"/>
        <v>4.9666666666666659</v>
      </c>
      <c r="L450" s="11">
        <v>6.93</v>
      </c>
      <c r="M450" s="200">
        <f t="shared" si="29"/>
        <v>7.2947368421052632</v>
      </c>
      <c r="N450" s="200">
        <f t="shared" si="29"/>
        <v>7.6786703601108037</v>
      </c>
      <c r="O450" s="11">
        <v>7.03</v>
      </c>
      <c r="P450" s="11">
        <v>7.63</v>
      </c>
      <c r="Q450" s="11">
        <v>9.41</v>
      </c>
      <c r="R450" s="11">
        <v>10.27</v>
      </c>
      <c r="S450" s="11">
        <v>10.24</v>
      </c>
      <c r="T450" s="11">
        <v>12</v>
      </c>
      <c r="U450" s="11">
        <v>5.98</v>
      </c>
      <c r="V450" s="11">
        <v>6.23</v>
      </c>
      <c r="W450" s="11">
        <v>12.74</v>
      </c>
      <c r="X450" s="11">
        <v>10.44</v>
      </c>
    </row>
    <row r="451" spans="1:24" x14ac:dyDescent="0.25">
      <c r="A451" s="194" t="s">
        <v>1193</v>
      </c>
      <c r="B451" s="200">
        <v>5.6374999999999993</v>
      </c>
      <c r="C451" s="200">
        <v>6.2624999999999993</v>
      </c>
      <c r="D451" s="200">
        <f t="shared" si="27"/>
        <v>6.9583333333333321</v>
      </c>
      <c r="E451" s="200">
        <f t="shared" si="27"/>
        <v>7.7314814814814801</v>
      </c>
      <c r="F451" s="200">
        <f t="shared" si="27"/>
        <v>8.5905349794238663</v>
      </c>
      <c r="G451" s="200">
        <f t="shared" si="26"/>
        <v>9.545038866026518</v>
      </c>
      <c r="H451" s="200">
        <f t="shared" si="26"/>
        <v>10.605598740029464</v>
      </c>
      <c r="I451" s="200">
        <f t="shared" si="26"/>
        <v>11.783998600032737</v>
      </c>
      <c r="J451" s="11">
        <v>4.5599999999999996</v>
      </c>
      <c r="K451" s="200">
        <f t="shared" si="28"/>
        <v>5.0666666666666664</v>
      </c>
      <c r="L451" s="11">
        <v>7.06</v>
      </c>
      <c r="M451" s="200">
        <f t="shared" si="29"/>
        <v>7.4315789473684211</v>
      </c>
      <c r="N451" s="200">
        <f t="shared" si="29"/>
        <v>7.822714681440444</v>
      </c>
      <c r="O451" s="11">
        <v>7.16</v>
      </c>
      <c r="P451" s="11">
        <v>7.77</v>
      </c>
      <c r="Q451" s="11">
        <v>9.58</v>
      </c>
      <c r="R451" s="11">
        <v>10.47</v>
      </c>
      <c r="S451" s="11">
        <v>10.44</v>
      </c>
      <c r="T451" s="11">
        <v>12.22</v>
      </c>
      <c r="U451" s="11">
        <v>6.1</v>
      </c>
      <c r="V451" s="11">
        <v>6.34</v>
      </c>
      <c r="W451" s="11">
        <v>12.97</v>
      </c>
      <c r="X451" s="11">
        <v>10.63</v>
      </c>
    </row>
    <row r="452" spans="1:24" x14ac:dyDescent="0.25">
      <c r="A452" s="194" t="s">
        <v>1194</v>
      </c>
      <c r="B452" s="200">
        <v>5.7374999999999998</v>
      </c>
      <c r="C452" s="200">
        <v>6.3749999999999991</v>
      </c>
      <c r="D452" s="200">
        <f t="shared" si="27"/>
        <v>7.0833333333333321</v>
      </c>
      <c r="E452" s="200">
        <f t="shared" si="27"/>
        <v>7.8703703703703685</v>
      </c>
      <c r="F452" s="200">
        <f t="shared" si="27"/>
        <v>8.7448559670781876</v>
      </c>
      <c r="G452" s="200">
        <f t="shared" si="26"/>
        <v>9.7165066300868741</v>
      </c>
      <c r="H452" s="200">
        <f t="shared" si="26"/>
        <v>10.796118477874304</v>
      </c>
      <c r="I452" s="200">
        <f t="shared" si="26"/>
        <v>11.995687197638114</v>
      </c>
      <c r="J452" s="11">
        <v>4.6399999999999997</v>
      </c>
      <c r="K452" s="200">
        <f t="shared" si="28"/>
        <v>5.155555555555555</v>
      </c>
      <c r="L452" s="11">
        <v>7.19</v>
      </c>
      <c r="M452" s="200">
        <f t="shared" si="29"/>
        <v>7.5684210526315798</v>
      </c>
      <c r="N452" s="200">
        <f t="shared" si="29"/>
        <v>7.9667590027700843</v>
      </c>
      <c r="O452" s="11">
        <v>7.29</v>
      </c>
      <c r="P452" s="11">
        <v>7.92</v>
      </c>
      <c r="Q452" s="11">
        <v>9.76</v>
      </c>
      <c r="R452" s="11">
        <v>10.66</v>
      </c>
      <c r="S452" s="11">
        <v>10.63</v>
      </c>
      <c r="T452" s="11">
        <v>12.45</v>
      </c>
      <c r="U452" s="11">
        <v>6.2</v>
      </c>
      <c r="V452" s="11">
        <v>6.46</v>
      </c>
      <c r="W452" s="11">
        <v>13.22</v>
      </c>
      <c r="X452" s="11">
        <v>10.83</v>
      </c>
    </row>
    <row r="453" spans="1:24" x14ac:dyDescent="0.25">
      <c r="A453" s="194" t="s">
        <v>1195</v>
      </c>
      <c r="B453" s="200">
        <v>5.85</v>
      </c>
      <c r="C453" s="200">
        <v>6.4874999999999998</v>
      </c>
      <c r="D453" s="200">
        <f t="shared" si="27"/>
        <v>7.208333333333333</v>
      </c>
      <c r="E453" s="200">
        <f t="shared" si="27"/>
        <v>8.0092592592592595</v>
      </c>
      <c r="F453" s="200">
        <f t="shared" si="27"/>
        <v>8.8991769547325106</v>
      </c>
      <c r="G453" s="200">
        <f t="shared" si="27"/>
        <v>9.8879743941472338</v>
      </c>
      <c r="H453" s="200">
        <f t="shared" si="27"/>
        <v>10.986638215719148</v>
      </c>
      <c r="I453" s="200">
        <f t="shared" si="27"/>
        <v>12.207375795243498</v>
      </c>
      <c r="J453" s="11">
        <v>4.7300000000000004</v>
      </c>
      <c r="K453" s="200">
        <f t="shared" si="28"/>
        <v>5.2555555555555555</v>
      </c>
      <c r="L453" s="11">
        <v>7.32</v>
      </c>
      <c r="M453" s="200">
        <f t="shared" si="29"/>
        <v>7.7052631578947377</v>
      </c>
      <c r="N453" s="200">
        <f t="shared" si="29"/>
        <v>8.1108033240997237</v>
      </c>
      <c r="O453" s="11">
        <v>7.42</v>
      </c>
      <c r="P453" s="11">
        <v>8.06</v>
      </c>
      <c r="Q453" s="11">
        <v>9.9499999999999993</v>
      </c>
      <c r="R453" s="11">
        <v>10.86</v>
      </c>
      <c r="S453" s="11">
        <v>10.82</v>
      </c>
      <c r="T453" s="11">
        <v>12.68</v>
      </c>
      <c r="U453" s="11">
        <v>6.32</v>
      </c>
      <c r="V453" s="11">
        <v>6.58</v>
      </c>
      <c r="W453" s="11">
        <v>13.46</v>
      </c>
      <c r="X453" s="11">
        <v>11.02</v>
      </c>
    </row>
    <row r="454" spans="1:24" x14ac:dyDescent="0.25">
      <c r="A454" s="194" t="s">
        <v>1196</v>
      </c>
      <c r="B454" s="200">
        <v>5.9499999999999993</v>
      </c>
      <c r="C454" s="200">
        <v>6.6</v>
      </c>
      <c r="D454" s="200">
        <f t="shared" ref="D454:G517" si="30">C454/0.9</f>
        <v>7.333333333333333</v>
      </c>
      <c r="E454" s="200">
        <f t="shared" si="30"/>
        <v>8.148148148148147</v>
      </c>
      <c r="F454" s="200">
        <f t="shared" si="30"/>
        <v>9.05349794238683</v>
      </c>
      <c r="G454" s="200">
        <f t="shared" si="30"/>
        <v>10.059442158207588</v>
      </c>
      <c r="H454" s="200">
        <f t="shared" ref="H454:I517" si="31">G454/0.9</f>
        <v>11.177157953563986</v>
      </c>
      <c r="I454" s="200">
        <f t="shared" si="31"/>
        <v>12.419064392848874</v>
      </c>
      <c r="J454" s="11">
        <v>4.8099999999999996</v>
      </c>
      <c r="K454" s="200">
        <f t="shared" ref="K454:K517" si="32">J454/0.9</f>
        <v>5.3444444444444441</v>
      </c>
      <c r="L454" s="11">
        <v>7.45</v>
      </c>
      <c r="M454" s="200">
        <f t="shared" si="29"/>
        <v>7.8421052631578956</v>
      </c>
      <c r="N454" s="200">
        <f t="shared" si="29"/>
        <v>8.2548476454293649</v>
      </c>
      <c r="O454" s="11">
        <v>7.57</v>
      </c>
      <c r="P454" s="11">
        <v>8.1999999999999993</v>
      </c>
      <c r="Q454" s="11">
        <v>10.11</v>
      </c>
      <c r="R454" s="11">
        <v>11.05</v>
      </c>
      <c r="S454" s="11">
        <v>11.01</v>
      </c>
      <c r="T454" s="11">
        <v>12.9</v>
      </c>
      <c r="U454" s="11">
        <v>6.44</v>
      </c>
      <c r="V454" s="11">
        <v>6.7</v>
      </c>
      <c r="W454" s="11">
        <v>13.7</v>
      </c>
      <c r="X454" s="11">
        <v>11.22</v>
      </c>
    </row>
    <row r="455" spans="1:24" x14ac:dyDescent="0.25">
      <c r="A455" s="194" t="s">
        <v>1197</v>
      </c>
      <c r="B455" s="200">
        <v>6.05</v>
      </c>
      <c r="C455" s="200">
        <v>6.7249999999999996</v>
      </c>
      <c r="D455" s="200">
        <f t="shared" si="30"/>
        <v>7.4722222222222214</v>
      </c>
      <c r="E455" s="200">
        <f t="shared" si="30"/>
        <v>8.3024691358024683</v>
      </c>
      <c r="F455" s="200">
        <f t="shared" si="30"/>
        <v>9.2249657064471862</v>
      </c>
      <c r="G455" s="200">
        <f t="shared" si="30"/>
        <v>10.249961896052429</v>
      </c>
      <c r="H455" s="200">
        <f t="shared" si="31"/>
        <v>11.388846551169365</v>
      </c>
      <c r="I455" s="200">
        <f t="shared" si="31"/>
        <v>12.654273945743739</v>
      </c>
      <c r="J455" s="11">
        <v>4.9000000000000004</v>
      </c>
      <c r="K455" s="200">
        <f t="shared" si="32"/>
        <v>5.4444444444444446</v>
      </c>
      <c r="L455" s="11">
        <v>7.58</v>
      </c>
      <c r="M455" s="200">
        <f t="shared" ref="M455:N518" si="33">L455/0.95</f>
        <v>7.9789473684210535</v>
      </c>
      <c r="N455" s="200">
        <f t="shared" si="33"/>
        <v>8.3988919667590043</v>
      </c>
      <c r="O455" s="11">
        <v>7.7</v>
      </c>
      <c r="P455" s="11">
        <v>8.35</v>
      </c>
      <c r="Q455" s="11">
        <v>10.3</v>
      </c>
      <c r="R455" s="11">
        <v>11.25</v>
      </c>
      <c r="S455" s="11">
        <v>11.21</v>
      </c>
      <c r="T455" s="11">
        <v>13.13</v>
      </c>
      <c r="U455" s="11">
        <v>6.54</v>
      </c>
      <c r="V455" s="11">
        <v>6.81</v>
      </c>
      <c r="W455" s="11">
        <v>13.94</v>
      </c>
      <c r="X455" s="11">
        <v>11.41</v>
      </c>
    </row>
    <row r="456" spans="1:24" x14ac:dyDescent="0.25">
      <c r="A456" s="194" t="s">
        <v>1198</v>
      </c>
      <c r="B456" s="200">
        <v>6.1624999999999996</v>
      </c>
      <c r="C456" s="200">
        <v>6.8374999999999995</v>
      </c>
      <c r="D456" s="200">
        <f t="shared" si="30"/>
        <v>7.5972222222222214</v>
      </c>
      <c r="E456" s="200">
        <f t="shared" si="30"/>
        <v>8.4413580246913575</v>
      </c>
      <c r="F456" s="200">
        <f t="shared" si="30"/>
        <v>9.3792866941015074</v>
      </c>
      <c r="G456" s="200">
        <f t="shared" si="30"/>
        <v>10.421429660112786</v>
      </c>
      <c r="H456" s="200">
        <f t="shared" si="31"/>
        <v>11.579366289014207</v>
      </c>
      <c r="I456" s="200">
        <f t="shared" si="31"/>
        <v>12.865962543349118</v>
      </c>
      <c r="J456" s="11">
        <v>4.9800000000000004</v>
      </c>
      <c r="K456" s="200">
        <f t="shared" si="32"/>
        <v>5.5333333333333341</v>
      </c>
      <c r="L456" s="11">
        <v>7.71</v>
      </c>
      <c r="M456" s="200">
        <f t="shared" si="33"/>
        <v>8.1157894736842113</v>
      </c>
      <c r="N456" s="200">
        <f t="shared" si="33"/>
        <v>8.5429362880886437</v>
      </c>
      <c r="O456" s="11">
        <v>7.83</v>
      </c>
      <c r="P456" s="11">
        <v>8.49</v>
      </c>
      <c r="Q456" s="11">
        <v>10.48</v>
      </c>
      <c r="R456" s="11">
        <v>11.44</v>
      </c>
      <c r="S456" s="11">
        <v>11.4</v>
      </c>
      <c r="T456" s="11">
        <v>13.35</v>
      </c>
      <c r="U456" s="11">
        <v>6.66</v>
      </c>
      <c r="V456" s="11">
        <v>6.93</v>
      </c>
      <c r="W456" s="11">
        <v>14.18</v>
      </c>
      <c r="X456" s="11">
        <v>11.61</v>
      </c>
    </row>
    <row r="457" spans="1:24" x14ac:dyDescent="0.25">
      <c r="A457" s="194" t="s">
        <v>1199</v>
      </c>
      <c r="B457" s="200">
        <v>6.2624999999999993</v>
      </c>
      <c r="C457" s="200">
        <v>6.9499999999999993</v>
      </c>
      <c r="D457" s="200">
        <f t="shared" si="30"/>
        <v>7.7222222222222214</v>
      </c>
      <c r="E457" s="200">
        <f t="shared" si="30"/>
        <v>8.580246913580245</v>
      </c>
      <c r="F457" s="200">
        <f t="shared" si="30"/>
        <v>9.5336076817558268</v>
      </c>
      <c r="G457" s="200">
        <f t="shared" si="30"/>
        <v>10.59289742417314</v>
      </c>
      <c r="H457" s="200">
        <f t="shared" si="31"/>
        <v>11.769886026859044</v>
      </c>
      <c r="I457" s="200">
        <f t="shared" si="31"/>
        <v>13.077651140954494</v>
      </c>
      <c r="J457" s="11">
        <v>5.07</v>
      </c>
      <c r="K457" s="200">
        <f t="shared" si="32"/>
        <v>5.6333333333333337</v>
      </c>
      <c r="L457" s="11">
        <v>7.84</v>
      </c>
      <c r="M457" s="200">
        <f t="shared" si="33"/>
        <v>8.2526315789473692</v>
      </c>
      <c r="N457" s="200">
        <f t="shared" si="33"/>
        <v>8.6869806094182831</v>
      </c>
      <c r="O457" s="11">
        <v>7.96</v>
      </c>
      <c r="P457" s="11">
        <v>8.6300000000000008</v>
      </c>
      <c r="Q457" s="11">
        <v>10.65</v>
      </c>
      <c r="R457" s="11">
        <v>11.64</v>
      </c>
      <c r="S457" s="11">
        <v>11.6</v>
      </c>
      <c r="T457" s="11">
        <v>13.59</v>
      </c>
      <c r="U457" s="11">
        <v>6.77</v>
      </c>
      <c r="V457" s="11">
        <v>7.05</v>
      </c>
      <c r="W457" s="11">
        <v>14.42</v>
      </c>
      <c r="X457" s="11">
        <v>11.82</v>
      </c>
    </row>
    <row r="458" spans="1:24" x14ac:dyDescent="0.25">
      <c r="A458" s="194" t="s">
        <v>1200</v>
      </c>
      <c r="B458" s="200">
        <v>6.3749999999999991</v>
      </c>
      <c r="C458" s="200">
        <v>7.0750000000000002</v>
      </c>
      <c r="D458" s="200">
        <f t="shared" si="30"/>
        <v>7.8611111111111107</v>
      </c>
      <c r="E458" s="200">
        <f t="shared" si="30"/>
        <v>8.7345679012345681</v>
      </c>
      <c r="F458" s="200">
        <f t="shared" si="30"/>
        <v>9.7050754458161865</v>
      </c>
      <c r="G458" s="200">
        <f t="shared" si="30"/>
        <v>10.783417162017985</v>
      </c>
      <c r="H458" s="200">
        <f t="shared" si="31"/>
        <v>11.981574624464427</v>
      </c>
      <c r="I458" s="200">
        <f t="shared" si="31"/>
        <v>13.312860693849363</v>
      </c>
      <c r="J458" s="11">
        <v>5.15</v>
      </c>
      <c r="K458" s="200">
        <f t="shared" si="32"/>
        <v>5.7222222222222223</v>
      </c>
      <c r="L458" s="11">
        <v>7.97</v>
      </c>
      <c r="M458" s="200">
        <f t="shared" si="33"/>
        <v>8.3894736842105271</v>
      </c>
      <c r="N458" s="200">
        <f t="shared" si="33"/>
        <v>8.8310249307479243</v>
      </c>
      <c r="O458" s="11">
        <v>8.09</v>
      </c>
      <c r="P458" s="11">
        <v>8.7799999999999994</v>
      </c>
      <c r="Q458" s="11">
        <v>10.83</v>
      </c>
      <c r="R458" s="11">
        <v>11.83</v>
      </c>
      <c r="S458" s="11">
        <v>11.79</v>
      </c>
      <c r="T458" s="11">
        <v>13.81</v>
      </c>
      <c r="U458" s="11">
        <v>6.88</v>
      </c>
      <c r="V458" s="11">
        <v>7.16</v>
      </c>
      <c r="W458" s="11">
        <v>14.65</v>
      </c>
      <c r="X458" s="11">
        <v>12.01</v>
      </c>
    </row>
    <row r="459" spans="1:24" x14ac:dyDescent="0.25">
      <c r="A459" s="194" t="s">
        <v>1201</v>
      </c>
      <c r="B459" s="200">
        <v>6.4624999999999995</v>
      </c>
      <c r="C459" s="200">
        <v>7.1875</v>
      </c>
      <c r="D459" s="200">
        <f t="shared" si="30"/>
        <v>7.9861111111111107</v>
      </c>
      <c r="E459" s="200">
        <f t="shared" si="30"/>
        <v>8.8734567901234556</v>
      </c>
      <c r="F459" s="200">
        <f t="shared" si="30"/>
        <v>9.859396433470506</v>
      </c>
      <c r="G459" s="200">
        <f t="shared" si="30"/>
        <v>10.954884926078339</v>
      </c>
      <c r="H459" s="200">
        <f t="shared" si="31"/>
        <v>12.172094362309265</v>
      </c>
      <c r="I459" s="200">
        <f t="shared" si="31"/>
        <v>13.524549291454738</v>
      </c>
      <c r="J459" s="11">
        <v>5.24</v>
      </c>
      <c r="K459" s="200">
        <f t="shared" si="32"/>
        <v>5.822222222222222</v>
      </c>
      <c r="L459" s="11">
        <v>8.1</v>
      </c>
      <c r="M459" s="200">
        <f t="shared" si="33"/>
        <v>8.526315789473685</v>
      </c>
      <c r="N459" s="200">
        <f t="shared" si="33"/>
        <v>8.9750692520775637</v>
      </c>
      <c r="O459" s="11">
        <v>8.23</v>
      </c>
      <c r="P459" s="11">
        <v>8.93</v>
      </c>
      <c r="Q459" s="11">
        <v>11</v>
      </c>
      <c r="R459" s="11">
        <v>12.03</v>
      </c>
      <c r="S459" s="11">
        <v>11.99</v>
      </c>
      <c r="T459" s="11">
        <v>14.03</v>
      </c>
      <c r="U459" s="11">
        <v>6.99</v>
      </c>
      <c r="V459" s="11">
        <v>7.28</v>
      </c>
      <c r="W459" s="11">
        <v>14.9</v>
      </c>
      <c r="X459" s="11">
        <v>12.21</v>
      </c>
    </row>
    <row r="460" spans="1:24" x14ac:dyDescent="0.25">
      <c r="A460" s="194" t="s">
        <v>1202</v>
      </c>
      <c r="B460" s="200">
        <v>6.5874999999999995</v>
      </c>
      <c r="C460" s="200">
        <v>7.3</v>
      </c>
      <c r="D460" s="200">
        <f t="shared" si="30"/>
        <v>8.1111111111111107</v>
      </c>
      <c r="E460" s="200">
        <f t="shared" si="30"/>
        <v>9.0123456790123448</v>
      </c>
      <c r="F460" s="200">
        <f t="shared" si="30"/>
        <v>10.013717421124827</v>
      </c>
      <c r="G460" s="200">
        <f t="shared" si="30"/>
        <v>11.126352690138697</v>
      </c>
      <c r="H460" s="200">
        <f t="shared" si="31"/>
        <v>12.362614100154108</v>
      </c>
      <c r="I460" s="200">
        <f t="shared" si="31"/>
        <v>13.736237889060119</v>
      </c>
      <c r="J460" s="11">
        <v>5.32</v>
      </c>
      <c r="K460" s="200">
        <f t="shared" si="32"/>
        <v>5.9111111111111114</v>
      </c>
      <c r="L460" s="11">
        <v>8.23</v>
      </c>
      <c r="M460" s="200">
        <f t="shared" si="33"/>
        <v>8.6631578947368428</v>
      </c>
      <c r="N460" s="200">
        <f t="shared" si="33"/>
        <v>9.1191135734072031</v>
      </c>
      <c r="O460" s="11">
        <v>8.36</v>
      </c>
      <c r="P460" s="11">
        <v>9.07</v>
      </c>
      <c r="Q460" s="11">
        <v>11.18</v>
      </c>
      <c r="R460" s="11">
        <v>12.21</v>
      </c>
      <c r="S460" s="11">
        <v>12.17</v>
      </c>
      <c r="T460" s="11">
        <v>14.26</v>
      </c>
      <c r="U460" s="11">
        <v>7.11</v>
      </c>
      <c r="V460" s="11">
        <v>7.4</v>
      </c>
      <c r="W460" s="11">
        <v>15.13</v>
      </c>
      <c r="X460" s="11">
        <v>12.4</v>
      </c>
    </row>
    <row r="461" spans="1:24" x14ac:dyDescent="0.25">
      <c r="A461" s="194" t="s">
        <v>1203</v>
      </c>
      <c r="B461" s="200">
        <v>6.6749999999999998</v>
      </c>
      <c r="C461" s="200">
        <v>7.4124999999999996</v>
      </c>
      <c r="D461" s="200">
        <f t="shared" si="30"/>
        <v>8.2361111111111107</v>
      </c>
      <c r="E461" s="200">
        <f t="shared" si="30"/>
        <v>9.1512345679012341</v>
      </c>
      <c r="F461" s="200">
        <f t="shared" si="30"/>
        <v>10.168038408779148</v>
      </c>
      <c r="G461" s="200">
        <f t="shared" si="30"/>
        <v>11.297820454199053</v>
      </c>
      <c r="H461" s="200">
        <f t="shared" si="31"/>
        <v>12.553133837998947</v>
      </c>
      <c r="I461" s="200">
        <f t="shared" si="31"/>
        <v>13.947926486665496</v>
      </c>
      <c r="J461" s="11">
        <v>5.41</v>
      </c>
      <c r="K461" s="200">
        <f t="shared" si="32"/>
        <v>6.0111111111111111</v>
      </c>
      <c r="L461" s="11">
        <v>8.36</v>
      </c>
      <c r="M461" s="200">
        <f t="shared" si="33"/>
        <v>8.7999999999999989</v>
      </c>
      <c r="N461" s="200">
        <f t="shared" si="33"/>
        <v>9.2631578947368407</v>
      </c>
      <c r="O461" s="11">
        <v>8.49</v>
      </c>
      <c r="P461" s="11">
        <v>9.2200000000000006</v>
      </c>
      <c r="Q461" s="11">
        <v>11.36</v>
      </c>
      <c r="R461" s="11">
        <v>12.4</v>
      </c>
      <c r="S461" s="11">
        <v>12.36</v>
      </c>
      <c r="T461" s="11">
        <v>14.48</v>
      </c>
      <c r="U461" s="11">
        <v>7.22</v>
      </c>
      <c r="V461" s="11">
        <v>7.51</v>
      </c>
      <c r="W461" s="11">
        <v>15.38</v>
      </c>
      <c r="X461" s="11">
        <v>12.6</v>
      </c>
    </row>
    <row r="462" spans="1:24" x14ac:dyDescent="0.25">
      <c r="A462" s="194" t="s">
        <v>1204</v>
      </c>
      <c r="B462" s="200">
        <v>6.7749999999999995</v>
      </c>
      <c r="C462" s="200">
        <v>7.5249999999999995</v>
      </c>
      <c r="D462" s="200">
        <f t="shared" si="30"/>
        <v>8.3611111111111107</v>
      </c>
      <c r="E462" s="200">
        <f t="shared" si="30"/>
        <v>9.2901234567901234</v>
      </c>
      <c r="F462" s="200">
        <f t="shared" si="30"/>
        <v>10.32235939643347</v>
      </c>
      <c r="G462" s="200">
        <f t="shared" si="30"/>
        <v>11.469288218259411</v>
      </c>
      <c r="H462" s="200">
        <f t="shared" si="31"/>
        <v>12.743653575843791</v>
      </c>
      <c r="I462" s="200">
        <f t="shared" si="31"/>
        <v>14.159615084270879</v>
      </c>
      <c r="J462" s="11">
        <v>5.49</v>
      </c>
      <c r="K462" s="200">
        <f t="shared" si="32"/>
        <v>6.1</v>
      </c>
      <c r="L462" s="11">
        <v>8.49</v>
      </c>
      <c r="M462" s="200">
        <f t="shared" si="33"/>
        <v>8.9368421052631586</v>
      </c>
      <c r="N462" s="200">
        <f t="shared" si="33"/>
        <v>9.4072022160664837</v>
      </c>
      <c r="O462" s="11">
        <v>8.6199999999999992</v>
      </c>
      <c r="P462" s="11">
        <v>9.36</v>
      </c>
      <c r="Q462" s="11">
        <v>11.53</v>
      </c>
      <c r="R462" s="11">
        <v>12.6</v>
      </c>
      <c r="S462" s="11">
        <v>12.56</v>
      </c>
      <c r="T462" s="11">
        <v>14.72</v>
      </c>
      <c r="U462" s="11">
        <v>7.33</v>
      </c>
      <c r="V462" s="11">
        <v>7.63</v>
      </c>
      <c r="W462" s="11">
        <v>15.61</v>
      </c>
      <c r="X462" s="11">
        <v>12.79</v>
      </c>
    </row>
    <row r="463" spans="1:24" x14ac:dyDescent="0.25">
      <c r="A463" s="194" t="s">
        <v>1205</v>
      </c>
      <c r="B463" s="200">
        <v>2.2124999999999999</v>
      </c>
      <c r="C463" s="200">
        <v>2.4499999999999997</v>
      </c>
      <c r="D463" s="200">
        <f t="shared" si="30"/>
        <v>2.7222222222222219</v>
      </c>
      <c r="E463" s="200">
        <f t="shared" si="30"/>
        <v>3.024691358024691</v>
      </c>
      <c r="F463" s="200">
        <f t="shared" si="30"/>
        <v>3.3607681755829901</v>
      </c>
      <c r="G463" s="200">
        <f t="shared" si="30"/>
        <v>3.7341868617588778</v>
      </c>
      <c r="H463" s="200">
        <f t="shared" si="31"/>
        <v>4.1490965130654196</v>
      </c>
      <c r="I463" s="200">
        <f t="shared" si="31"/>
        <v>4.6101072367393554</v>
      </c>
      <c r="J463" s="11">
        <v>1.78</v>
      </c>
      <c r="K463" s="200">
        <f t="shared" si="32"/>
        <v>1.9777777777777779</v>
      </c>
      <c r="L463" s="11">
        <v>2.76</v>
      </c>
      <c r="M463" s="200">
        <f t="shared" si="33"/>
        <v>2.9052631578947365</v>
      </c>
      <c r="N463" s="200">
        <f t="shared" si="33"/>
        <v>3.0581717451523542</v>
      </c>
      <c r="O463" s="11">
        <v>2.81</v>
      </c>
      <c r="P463" s="11">
        <v>3.04</v>
      </c>
      <c r="Q463" s="11">
        <v>3.76</v>
      </c>
      <c r="R463" s="11">
        <v>4.0999999999999996</v>
      </c>
      <c r="S463" s="11">
        <v>4.08</v>
      </c>
      <c r="T463" s="11">
        <v>4.78</v>
      </c>
      <c r="U463" s="11">
        <v>2.38</v>
      </c>
      <c r="V463" s="11">
        <v>2.48</v>
      </c>
      <c r="W463" s="11">
        <v>5.08</v>
      </c>
      <c r="X463" s="11">
        <v>4.16</v>
      </c>
    </row>
    <row r="464" spans="1:24" x14ac:dyDescent="0.25">
      <c r="A464" s="194" t="s">
        <v>1206</v>
      </c>
      <c r="B464" s="200">
        <v>2.3250000000000002</v>
      </c>
      <c r="C464" s="200">
        <v>2.5624999999999996</v>
      </c>
      <c r="D464" s="200">
        <f t="shared" si="30"/>
        <v>2.8472222222222219</v>
      </c>
      <c r="E464" s="200">
        <f t="shared" si="30"/>
        <v>3.1635802469135799</v>
      </c>
      <c r="F464" s="200">
        <f t="shared" si="30"/>
        <v>3.5150891632373109</v>
      </c>
      <c r="G464" s="200">
        <f t="shared" si="30"/>
        <v>3.9056546258192344</v>
      </c>
      <c r="H464" s="200">
        <f t="shared" si="31"/>
        <v>4.33961625091026</v>
      </c>
      <c r="I464" s="200">
        <f t="shared" si="31"/>
        <v>4.8217958343447336</v>
      </c>
      <c r="J464" s="11">
        <v>1.87</v>
      </c>
      <c r="K464" s="200">
        <f t="shared" si="32"/>
        <v>2.0777777777777779</v>
      </c>
      <c r="L464" s="11">
        <v>2.9</v>
      </c>
      <c r="M464" s="200">
        <f t="shared" si="33"/>
        <v>3.0526315789473686</v>
      </c>
      <c r="N464" s="200">
        <f t="shared" si="33"/>
        <v>3.2132963988919672</v>
      </c>
      <c r="O464" s="11">
        <v>2.95</v>
      </c>
      <c r="P464" s="11">
        <v>3.2</v>
      </c>
      <c r="Q464" s="11">
        <v>3.94</v>
      </c>
      <c r="R464" s="11">
        <v>4.3</v>
      </c>
      <c r="S464" s="11">
        <v>4.29</v>
      </c>
      <c r="T464" s="11">
        <v>5.0199999999999996</v>
      </c>
      <c r="U464" s="11">
        <v>2.5099999999999998</v>
      </c>
      <c r="V464" s="11">
        <v>2.6</v>
      </c>
      <c r="W464" s="11">
        <v>5.33</v>
      </c>
      <c r="X464" s="11">
        <v>4.37</v>
      </c>
    </row>
    <row r="465" spans="1:24" x14ac:dyDescent="0.25">
      <c r="A465" s="194" t="s">
        <v>1207</v>
      </c>
      <c r="B465" s="200">
        <v>2.4249999999999998</v>
      </c>
      <c r="C465" s="200">
        <v>2.7</v>
      </c>
      <c r="D465" s="200">
        <f t="shared" si="30"/>
        <v>3</v>
      </c>
      <c r="E465" s="200">
        <f t="shared" si="30"/>
        <v>3.333333333333333</v>
      </c>
      <c r="F465" s="200">
        <f t="shared" si="30"/>
        <v>3.7037037037037033</v>
      </c>
      <c r="G465" s="200">
        <f t="shared" si="30"/>
        <v>4.1152263374485587</v>
      </c>
      <c r="H465" s="200">
        <f t="shared" si="31"/>
        <v>4.5724737082761759</v>
      </c>
      <c r="I465" s="200">
        <f t="shared" si="31"/>
        <v>5.0805263425290841</v>
      </c>
      <c r="J465" s="11">
        <v>1.96</v>
      </c>
      <c r="K465" s="200">
        <f t="shared" si="32"/>
        <v>2.1777777777777776</v>
      </c>
      <c r="L465" s="11">
        <v>3.04</v>
      </c>
      <c r="M465" s="200">
        <f t="shared" si="33"/>
        <v>3.2</v>
      </c>
      <c r="N465" s="200">
        <f t="shared" si="33"/>
        <v>3.3684210526315792</v>
      </c>
      <c r="O465" s="11">
        <v>3.08</v>
      </c>
      <c r="P465" s="11">
        <v>3.34</v>
      </c>
      <c r="Q465" s="11">
        <v>4.12</v>
      </c>
      <c r="R465" s="11">
        <v>4.51</v>
      </c>
      <c r="S465" s="11">
        <v>4.49</v>
      </c>
      <c r="T465" s="11">
        <v>5.27</v>
      </c>
      <c r="U465" s="11">
        <v>2.63</v>
      </c>
      <c r="V465" s="11">
        <v>2.73</v>
      </c>
      <c r="W465" s="11">
        <v>5.59</v>
      </c>
      <c r="X465" s="11">
        <v>4.58</v>
      </c>
    </row>
    <row r="466" spans="1:24" x14ac:dyDescent="0.25">
      <c r="A466" s="194" t="s">
        <v>1208</v>
      </c>
      <c r="B466" s="200">
        <v>2.5374999999999996</v>
      </c>
      <c r="C466" s="200">
        <v>2.8125</v>
      </c>
      <c r="D466" s="200">
        <f t="shared" si="30"/>
        <v>3.125</v>
      </c>
      <c r="E466" s="200">
        <f t="shared" si="30"/>
        <v>3.4722222222222223</v>
      </c>
      <c r="F466" s="200">
        <f t="shared" si="30"/>
        <v>3.8580246913580245</v>
      </c>
      <c r="G466" s="200">
        <f t="shared" si="30"/>
        <v>4.2866941015089157</v>
      </c>
      <c r="H466" s="200">
        <f t="shared" si="31"/>
        <v>4.7629934461210173</v>
      </c>
      <c r="I466" s="200">
        <f t="shared" si="31"/>
        <v>5.2922149401344631</v>
      </c>
      <c r="J466" s="11">
        <v>2.0499999999999998</v>
      </c>
      <c r="K466" s="200">
        <f t="shared" si="32"/>
        <v>2.2777777777777777</v>
      </c>
      <c r="L466" s="11">
        <v>3.17</v>
      </c>
      <c r="M466" s="200">
        <f t="shared" si="33"/>
        <v>3.3368421052631581</v>
      </c>
      <c r="N466" s="200">
        <f t="shared" si="33"/>
        <v>3.5124653739612191</v>
      </c>
      <c r="O466" s="11">
        <v>3.22</v>
      </c>
      <c r="P466" s="11">
        <v>3.5</v>
      </c>
      <c r="Q466" s="11">
        <v>4.32</v>
      </c>
      <c r="R466" s="11">
        <v>4.71</v>
      </c>
      <c r="S466" s="11">
        <v>4.6900000000000004</v>
      </c>
      <c r="T466" s="11">
        <v>5.5</v>
      </c>
      <c r="U466" s="11">
        <v>2.74</v>
      </c>
      <c r="V466" s="11">
        <v>2.85</v>
      </c>
      <c r="W466" s="11">
        <v>5.84</v>
      </c>
      <c r="X466" s="11">
        <v>4.78</v>
      </c>
    </row>
    <row r="467" spans="1:24" x14ac:dyDescent="0.25">
      <c r="A467" s="194" t="s">
        <v>1209</v>
      </c>
      <c r="B467" s="200">
        <v>2.65</v>
      </c>
      <c r="C467" s="200">
        <v>2.9375</v>
      </c>
      <c r="D467" s="200">
        <f t="shared" si="30"/>
        <v>3.2638888888888888</v>
      </c>
      <c r="E467" s="200">
        <f t="shared" si="30"/>
        <v>3.6265432098765431</v>
      </c>
      <c r="F467" s="200">
        <f t="shared" si="30"/>
        <v>4.0294924554183815</v>
      </c>
      <c r="G467" s="200">
        <f t="shared" si="30"/>
        <v>4.4772138393537571</v>
      </c>
      <c r="H467" s="200">
        <f t="shared" si="31"/>
        <v>4.9746820437263963</v>
      </c>
      <c r="I467" s="200">
        <f t="shared" si="31"/>
        <v>5.5274244930293293</v>
      </c>
      <c r="J467" s="11">
        <v>2.15</v>
      </c>
      <c r="K467" s="200">
        <f t="shared" si="32"/>
        <v>2.3888888888888888</v>
      </c>
      <c r="L467" s="11">
        <v>3.32</v>
      </c>
      <c r="M467" s="200">
        <f t="shared" si="33"/>
        <v>3.4947368421052634</v>
      </c>
      <c r="N467" s="200">
        <f t="shared" si="33"/>
        <v>3.6786703601108037</v>
      </c>
      <c r="O467" s="11">
        <v>3.37</v>
      </c>
      <c r="P467" s="11">
        <v>3.65</v>
      </c>
      <c r="Q467" s="11">
        <v>4.5</v>
      </c>
      <c r="R467" s="11">
        <v>4.91</v>
      </c>
      <c r="S467" s="11">
        <v>4.9000000000000004</v>
      </c>
      <c r="T467" s="11">
        <v>5.73</v>
      </c>
      <c r="U467" s="11">
        <v>2.86</v>
      </c>
      <c r="V467" s="11">
        <v>2.98</v>
      </c>
      <c r="W467" s="11">
        <v>6.1</v>
      </c>
      <c r="X467" s="11">
        <v>4.99</v>
      </c>
    </row>
    <row r="468" spans="1:24" x14ac:dyDescent="0.25">
      <c r="A468" s="194" t="s">
        <v>1210</v>
      </c>
      <c r="B468" s="200">
        <v>2.2624999999999997</v>
      </c>
      <c r="C468" s="200">
        <v>2.5249999999999999</v>
      </c>
      <c r="D468" s="200">
        <f t="shared" si="30"/>
        <v>2.8055555555555554</v>
      </c>
      <c r="E468" s="200">
        <f t="shared" si="30"/>
        <v>3.1172839506172836</v>
      </c>
      <c r="F468" s="200">
        <f t="shared" si="30"/>
        <v>3.463648834019204</v>
      </c>
      <c r="G468" s="200">
        <f t="shared" si="30"/>
        <v>3.8484987044657819</v>
      </c>
      <c r="H468" s="200">
        <f t="shared" si="31"/>
        <v>4.2761096716286469</v>
      </c>
      <c r="I468" s="200">
        <f t="shared" si="31"/>
        <v>4.7512329684762742</v>
      </c>
      <c r="J468" s="11">
        <v>1.83</v>
      </c>
      <c r="K468" s="200">
        <f t="shared" si="32"/>
        <v>2.0333333333333332</v>
      </c>
      <c r="L468" s="11">
        <v>2.83</v>
      </c>
      <c r="M468" s="200">
        <f t="shared" si="33"/>
        <v>2.978947368421053</v>
      </c>
      <c r="N468" s="200">
        <f t="shared" si="33"/>
        <v>3.1357340720221614</v>
      </c>
      <c r="O468" s="11">
        <v>2.87</v>
      </c>
      <c r="P468" s="11">
        <v>3.12</v>
      </c>
      <c r="Q468" s="11">
        <v>3.85</v>
      </c>
      <c r="R468" s="11">
        <v>4.2</v>
      </c>
      <c r="S468" s="11">
        <v>4.1900000000000004</v>
      </c>
      <c r="T468" s="11">
        <v>4.91</v>
      </c>
      <c r="U468" s="11">
        <v>2.44</v>
      </c>
      <c r="V468" s="11">
        <v>2.5499999999999998</v>
      </c>
      <c r="W468" s="11">
        <v>5.21</v>
      </c>
      <c r="X468" s="11">
        <v>4.26</v>
      </c>
    </row>
    <row r="469" spans="1:24" x14ac:dyDescent="0.25">
      <c r="A469" s="194" t="s">
        <v>1211</v>
      </c>
      <c r="B469" s="200">
        <v>2.3749999999999996</v>
      </c>
      <c r="C469" s="200">
        <v>2.6374999999999997</v>
      </c>
      <c r="D469" s="200">
        <f t="shared" si="30"/>
        <v>2.9305555555555554</v>
      </c>
      <c r="E469" s="200">
        <f t="shared" si="30"/>
        <v>3.2561728395061724</v>
      </c>
      <c r="F469" s="200">
        <f t="shared" si="30"/>
        <v>3.6179698216735248</v>
      </c>
      <c r="G469" s="200">
        <f t="shared" si="30"/>
        <v>4.0199664685261389</v>
      </c>
      <c r="H469" s="200">
        <f t="shared" si="31"/>
        <v>4.4666294094734873</v>
      </c>
      <c r="I469" s="200">
        <f t="shared" si="31"/>
        <v>4.9629215660816524</v>
      </c>
      <c r="J469" s="11">
        <v>1.92</v>
      </c>
      <c r="K469" s="200">
        <f t="shared" si="32"/>
        <v>2.1333333333333333</v>
      </c>
      <c r="L469" s="11">
        <v>2.98</v>
      </c>
      <c r="M469" s="200">
        <f t="shared" si="33"/>
        <v>3.1368421052631579</v>
      </c>
      <c r="N469" s="200">
        <f t="shared" si="33"/>
        <v>3.3019390581717452</v>
      </c>
      <c r="O469" s="11">
        <v>3.02</v>
      </c>
      <c r="P469" s="11">
        <v>3.28</v>
      </c>
      <c r="Q469" s="11">
        <v>4.04</v>
      </c>
      <c r="R469" s="11">
        <v>4.42</v>
      </c>
      <c r="S469" s="11">
        <v>4.3899999999999997</v>
      </c>
      <c r="T469" s="11">
        <v>5.15</v>
      </c>
      <c r="U469" s="11">
        <v>2.57</v>
      </c>
      <c r="V469" s="11">
        <v>2.68</v>
      </c>
      <c r="W469" s="11">
        <v>5.47</v>
      </c>
      <c r="X469" s="11">
        <v>4.49</v>
      </c>
    </row>
    <row r="470" spans="1:24" x14ac:dyDescent="0.25">
      <c r="A470" s="194" t="s">
        <v>1212</v>
      </c>
      <c r="B470" s="200">
        <v>2.4874999999999998</v>
      </c>
      <c r="C470" s="200">
        <v>2.7624999999999997</v>
      </c>
      <c r="D470" s="200">
        <f t="shared" si="30"/>
        <v>3.0694444444444442</v>
      </c>
      <c r="E470" s="200">
        <f t="shared" si="30"/>
        <v>3.4104938271604937</v>
      </c>
      <c r="F470" s="200">
        <f t="shared" si="30"/>
        <v>3.7894375857338818</v>
      </c>
      <c r="G470" s="200">
        <f t="shared" si="30"/>
        <v>4.2104862063709794</v>
      </c>
      <c r="H470" s="200">
        <f t="shared" si="31"/>
        <v>4.6783180070788655</v>
      </c>
      <c r="I470" s="200">
        <f t="shared" si="31"/>
        <v>5.1981311189765167</v>
      </c>
      <c r="J470" s="11">
        <v>2.02</v>
      </c>
      <c r="K470" s="200">
        <f t="shared" si="32"/>
        <v>2.2444444444444445</v>
      </c>
      <c r="L470" s="11">
        <v>3.12</v>
      </c>
      <c r="M470" s="200">
        <f t="shared" si="33"/>
        <v>3.2842105263157899</v>
      </c>
      <c r="N470" s="200">
        <f t="shared" si="33"/>
        <v>3.4570637119113581</v>
      </c>
      <c r="O470" s="11">
        <v>3.16</v>
      </c>
      <c r="P470" s="11">
        <v>3.43</v>
      </c>
      <c r="Q470" s="11">
        <v>4.24</v>
      </c>
      <c r="R470" s="11">
        <v>4.63</v>
      </c>
      <c r="S470" s="11">
        <v>4.62</v>
      </c>
      <c r="T470" s="11">
        <v>5.4</v>
      </c>
      <c r="U470" s="11">
        <v>2.69</v>
      </c>
      <c r="V470" s="11">
        <v>2.8</v>
      </c>
      <c r="W470" s="11">
        <v>5.73</v>
      </c>
      <c r="X470" s="11">
        <v>4.6900000000000004</v>
      </c>
    </row>
    <row r="471" spans="1:24" x14ac:dyDescent="0.25">
      <c r="A471" s="194" t="s">
        <v>1213</v>
      </c>
      <c r="B471" s="200">
        <v>2.6</v>
      </c>
      <c r="C471" s="200">
        <v>2.8874999999999997</v>
      </c>
      <c r="D471" s="200">
        <f t="shared" si="30"/>
        <v>3.208333333333333</v>
      </c>
      <c r="E471" s="200">
        <f t="shared" si="30"/>
        <v>3.5648148148148144</v>
      </c>
      <c r="F471" s="200">
        <f t="shared" si="30"/>
        <v>3.9609053497942384</v>
      </c>
      <c r="G471" s="200">
        <f t="shared" si="30"/>
        <v>4.4010059442158207</v>
      </c>
      <c r="H471" s="200">
        <f t="shared" si="31"/>
        <v>4.8900066046842454</v>
      </c>
      <c r="I471" s="200">
        <f t="shared" si="31"/>
        <v>5.4333406718713837</v>
      </c>
      <c r="J471" s="11">
        <v>2.11</v>
      </c>
      <c r="K471" s="200">
        <f t="shared" si="32"/>
        <v>2.3444444444444441</v>
      </c>
      <c r="L471" s="11">
        <v>3.26</v>
      </c>
      <c r="M471" s="200">
        <f t="shared" si="33"/>
        <v>3.4315789473684211</v>
      </c>
      <c r="N471" s="200">
        <f t="shared" si="33"/>
        <v>3.6121883656509697</v>
      </c>
      <c r="O471" s="11">
        <v>3.32</v>
      </c>
      <c r="P471" s="11">
        <v>3.59</v>
      </c>
      <c r="Q471" s="11">
        <v>4.42</v>
      </c>
      <c r="R471" s="11">
        <v>4.84</v>
      </c>
      <c r="S471" s="11">
        <v>4.82</v>
      </c>
      <c r="T471" s="11">
        <v>5.64</v>
      </c>
      <c r="U471" s="11">
        <v>2.81</v>
      </c>
      <c r="V471" s="11">
        <v>2.93</v>
      </c>
      <c r="W471" s="11">
        <v>5.99</v>
      </c>
      <c r="X471" s="11">
        <v>4.91</v>
      </c>
    </row>
    <row r="472" spans="1:24" x14ac:dyDescent="0.25">
      <c r="A472" s="194" t="s">
        <v>1214</v>
      </c>
      <c r="B472" s="200">
        <v>2.7124999999999999</v>
      </c>
      <c r="C472" s="200">
        <v>3.0249999999999999</v>
      </c>
      <c r="D472" s="200">
        <f t="shared" si="30"/>
        <v>3.3611111111111107</v>
      </c>
      <c r="E472" s="200">
        <f t="shared" si="30"/>
        <v>3.7345679012345672</v>
      </c>
      <c r="F472" s="200">
        <f t="shared" si="30"/>
        <v>4.1495198902606303</v>
      </c>
      <c r="G472" s="200">
        <f t="shared" si="30"/>
        <v>4.6105776558451446</v>
      </c>
      <c r="H472" s="200">
        <f t="shared" si="31"/>
        <v>5.1228640620501604</v>
      </c>
      <c r="I472" s="200">
        <f t="shared" si="31"/>
        <v>5.6920711800557333</v>
      </c>
      <c r="J472" s="11">
        <v>2.2000000000000002</v>
      </c>
      <c r="K472" s="200">
        <f t="shared" si="32"/>
        <v>2.4444444444444446</v>
      </c>
      <c r="L472" s="11">
        <v>3.41</v>
      </c>
      <c r="M472" s="200">
        <f t="shared" si="33"/>
        <v>3.5894736842105268</v>
      </c>
      <c r="N472" s="200">
        <f t="shared" si="33"/>
        <v>3.7783933518005548</v>
      </c>
      <c r="O472" s="11">
        <v>3.46</v>
      </c>
      <c r="P472" s="11">
        <v>3.74</v>
      </c>
      <c r="Q472" s="11">
        <v>4.62</v>
      </c>
      <c r="R472" s="11">
        <v>5.04</v>
      </c>
      <c r="S472" s="11">
        <v>5.03</v>
      </c>
      <c r="T472" s="11">
        <v>5.89</v>
      </c>
      <c r="U472" s="11">
        <v>2.94</v>
      </c>
      <c r="V472" s="11">
        <v>3.06</v>
      </c>
      <c r="W472" s="11">
        <v>6.25</v>
      </c>
      <c r="X472" s="11">
        <v>5.12</v>
      </c>
    </row>
    <row r="473" spans="1:24" x14ac:dyDescent="0.25">
      <c r="A473" s="194" t="s">
        <v>1215</v>
      </c>
      <c r="B473" s="200">
        <v>2.8249999999999997</v>
      </c>
      <c r="C473" s="200">
        <v>3.1374999999999997</v>
      </c>
      <c r="D473" s="200">
        <f t="shared" si="30"/>
        <v>3.4861111111111107</v>
      </c>
      <c r="E473" s="200">
        <f t="shared" si="30"/>
        <v>3.8734567901234565</v>
      </c>
      <c r="F473" s="200">
        <f t="shared" si="30"/>
        <v>4.3038408779149515</v>
      </c>
      <c r="G473" s="200">
        <f t="shared" si="30"/>
        <v>4.7820454199055016</v>
      </c>
      <c r="H473" s="200">
        <f t="shared" si="31"/>
        <v>5.3133837998950018</v>
      </c>
      <c r="I473" s="200">
        <f t="shared" si="31"/>
        <v>5.9037597776611133</v>
      </c>
      <c r="J473" s="11">
        <v>2.29</v>
      </c>
      <c r="K473" s="200">
        <f t="shared" si="32"/>
        <v>2.5444444444444443</v>
      </c>
      <c r="L473" s="11">
        <v>3.54</v>
      </c>
      <c r="M473" s="200">
        <f t="shared" si="33"/>
        <v>3.7263157894736842</v>
      </c>
      <c r="N473" s="200">
        <f t="shared" si="33"/>
        <v>3.9224376731301942</v>
      </c>
      <c r="O473" s="11">
        <v>3.6</v>
      </c>
      <c r="P473" s="11">
        <v>3.9</v>
      </c>
      <c r="Q473" s="11">
        <v>4.8099999999999996</v>
      </c>
      <c r="R473" s="11">
        <v>5.25</v>
      </c>
      <c r="S473" s="11">
        <v>5.24</v>
      </c>
      <c r="T473" s="11">
        <v>6.14</v>
      </c>
      <c r="U473" s="11">
        <v>3.06</v>
      </c>
      <c r="V473" s="11">
        <v>3.19</v>
      </c>
      <c r="W473" s="11">
        <v>6.51</v>
      </c>
      <c r="X473" s="11">
        <v>5.33</v>
      </c>
    </row>
    <row r="474" spans="1:24" x14ac:dyDescent="0.25">
      <c r="A474" s="194" t="s">
        <v>1216</v>
      </c>
      <c r="B474" s="200">
        <v>2.9375</v>
      </c>
      <c r="C474" s="200">
        <v>3.2624999999999997</v>
      </c>
      <c r="D474" s="200">
        <f t="shared" si="30"/>
        <v>3.6249999999999996</v>
      </c>
      <c r="E474" s="200">
        <f t="shared" si="30"/>
        <v>4.0277777777777768</v>
      </c>
      <c r="F474" s="200">
        <f t="shared" si="30"/>
        <v>4.4753086419753076</v>
      </c>
      <c r="G474" s="200">
        <f t="shared" si="30"/>
        <v>4.972565157750342</v>
      </c>
      <c r="H474" s="200">
        <f t="shared" si="31"/>
        <v>5.5250723975003799</v>
      </c>
      <c r="I474" s="200">
        <f t="shared" si="31"/>
        <v>6.1389693305559776</v>
      </c>
      <c r="J474" s="11">
        <v>2.38</v>
      </c>
      <c r="K474" s="200">
        <f t="shared" si="32"/>
        <v>2.6444444444444444</v>
      </c>
      <c r="L474" s="11">
        <v>3.68</v>
      </c>
      <c r="M474" s="200">
        <f t="shared" si="33"/>
        <v>3.8736842105263163</v>
      </c>
      <c r="N474" s="200">
        <f t="shared" si="33"/>
        <v>4.0775623268698071</v>
      </c>
      <c r="O474" s="11">
        <v>3.74</v>
      </c>
      <c r="P474" s="11">
        <v>4.0599999999999996</v>
      </c>
      <c r="Q474" s="11">
        <v>5.01</v>
      </c>
      <c r="R474" s="11">
        <v>5.46</v>
      </c>
      <c r="S474" s="11">
        <v>5.45</v>
      </c>
      <c r="T474" s="11">
        <v>6.38</v>
      </c>
      <c r="U474" s="11">
        <v>3.19</v>
      </c>
      <c r="V474" s="11">
        <v>3.32</v>
      </c>
      <c r="W474" s="11">
        <v>6.77</v>
      </c>
      <c r="X474" s="11">
        <v>5.55</v>
      </c>
    </row>
    <row r="475" spans="1:24" x14ac:dyDescent="0.25">
      <c r="A475" s="194" t="s">
        <v>1217</v>
      </c>
      <c r="B475" s="200">
        <v>3.05</v>
      </c>
      <c r="C475" s="200">
        <v>3.4</v>
      </c>
      <c r="D475" s="200">
        <f t="shared" si="30"/>
        <v>3.7777777777777777</v>
      </c>
      <c r="E475" s="200">
        <f t="shared" si="30"/>
        <v>4.1975308641975309</v>
      </c>
      <c r="F475" s="200">
        <f t="shared" si="30"/>
        <v>4.6639231824417005</v>
      </c>
      <c r="G475" s="200">
        <f t="shared" si="30"/>
        <v>5.1821368693796668</v>
      </c>
      <c r="H475" s="200">
        <f t="shared" si="31"/>
        <v>5.7579298548662967</v>
      </c>
      <c r="I475" s="200">
        <f t="shared" si="31"/>
        <v>6.3976998387403299</v>
      </c>
      <c r="J475" s="11">
        <v>2.4700000000000002</v>
      </c>
      <c r="K475" s="200">
        <f t="shared" si="32"/>
        <v>2.7444444444444445</v>
      </c>
      <c r="L475" s="11">
        <v>3.82</v>
      </c>
      <c r="M475" s="200">
        <f t="shared" si="33"/>
        <v>4.0210526315789474</v>
      </c>
      <c r="N475" s="200">
        <f t="shared" si="33"/>
        <v>4.2326869806094187</v>
      </c>
      <c r="O475" s="11">
        <v>3.89</v>
      </c>
      <c r="P475" s="11">
        <v>4.21</v>
      </c>
      <c r="Q475" s="11">
        <v>5.2</v>
      </c>
      <c r="R475" s="11">
        <v>5.67</v>
      </c>
      <c r="S475" s="11">
        <v>5.66</v>
      </c>
      <c r="T475" s="11">
        <v>6.63</v>
      </c>
      <c r="U475" s="11">
        <v>3.3</v>
      </c>
      <c r="V475" s="11">
        <v>3.43</v>
      </c>
      <c r="W475" s="11">
        <v>7.03</v>
      </c>
      <c r="X475" s="11">
        <v>5.76</v>
      </c>
    </row>
    <row r="476" spans="1:24" x14ac:dyDescent="0.25">
      <c r="A476" s="194" t="s">
        <v>1218</v>
      </c>
      <c r="B476" s="200">
        <v>3.1749999999999998</v>
      </c>
      <c r="C476" s="200">
        <v>3.5124999999999997</v>
      </c>
      <c r="D476" s="200">
        <f t="shared" si="30"/>
        <v>3.9027777777777772</v>
      </c>
      <c r="E476" s="200">
        <f t="shared" si="30"/>
        <v>4.3364197530864192</v>
      </c>
      <c r="F476" s="200">
        <f t="shared" si="30"/>
        <v>4.8182441700960217</v>
      </c>
      <c r="G476" s="200">
        <f t="shared" si="30"/>
        <v>5.3536046334400238</v>
      </c>
      <c r="H476" s="200">
        <f t="shared" si="31"/>
        <v>5.9484495927111372</v>
      </c>
      <c r="I476" s="200">
        <f t="shared" si="31"/>
        <v>6.6093884363457081</v>
      </c>
      <c r="J476" s="11">
        <v>2.56</v>
      </c>
      <c r="K476" s="200">
        <f t="shared" si="32"/>
        <v>2.8444444444444446</v>
      </c>
      <c r="L476" s="11">
        <v>3.97</v>
      </c>
      <c r="M476" s="200">
        <f t="shared" si="33"/>
        <v>4.1789473684210527</v>
      </c>
      <c r="N476" s="200">
        <f t="shared" si="33"/>
        <v>4.3988919667590034</v>
      </c>
      <c r="O476" s="11">
        <v>4.03</v>
      </c>
      <c r="P476" s="11">
        <v>4.37</v>
      </c>
      <c r="Q476" s="11">
        <v>5.38</v>
      </c>
      <c r="R476" s="11">
        <v>5.89</v>
      </c>
      <c r="S476" s="11">
        <v>5.86</v>
      </c>
      <c r="T476" s="11">
        <v>6.86</v>
      </c>
      <c r="U476" s="11">
        <v>3.42</v>
      </c>
      <c r="V476" s="11">
        <v>3.56</v>
      </c>
      <c r="W476" s="11">
        <v>7.29</v>
      </c>
      <c r="X476" s="11">
        <v>5.98</v>
      </c>
    </row>
    <row r="477" spans="1:24" x14ac:dyDescent="0.25">
      <c r="A477" s="194" t="s">
        <v>1219</v>
      </c>
      <c r="B477" s="200">
        <v>3.2874999999999996</v>
      </c>
      <c r="C477" s="200">
        <v>3.6375000000000002</v>
      </c>
      <c r="D477" s="200">
        <f t="shared" si="30"/>
        <v>4.041666666666667</v>
      </c>
      <c r="E477" s="200">
        <f t="shared" si="30"/>
        <v>4.4907407407407414</v>
      </c>
      <c r="F477" s="200">
        <f t="shared" si="30"/>
        <v>4.9897119341563796</v>
      </c>
      <c r="G477" s="200">
        <f t="shared" si="30"/>
        <v>5.544124371284866</v>
      </c>
      <c r="H477" s="200">
        <f t="shared" si="31"/>
        <v>6.160138190316518</v>
      </c>
      <c r="I477" s="200">
        <f t="shared" si="31"/>
        <v>6.8445979892405751</v>
      </c>
      <c r="J477" s="11">
        <v>2.65</v>
      </c>
      <c r="K477" s="200">
        <f t="shared" si="32"/>
        <v>2.9444444444444442</v>
      </c>
      <c r="L477" s="11">
        <v>4.1100000000000003</v>
      </c>
      <c r="M477" s="200">
        <f t="shared" si="33"/>
        <v>4.3263157894736848</v>
      </c>
      <c r="N477" s="200">
        <f t="shared" si="33"/>
        <v>4.5540166204986159</v>
      </c>
      <c r="O477" s="11">
        <v>4.17</v>
      </c>
      <c r="P477" s="11">
        <v>4.5199999999999996</v>
      </c>
      <c r="Q477" s="11">
        <v>5.58</v>
      </c>
      <c r="R477" s="11">
        <v>6.1</v>
      </c>
      <c r="S477" s="11">
        <v>6.07</v>
      </c>
      <c r="T477" s="11">
        <v>7.11</v>
      </c>
      <c r="U477" s="11">
        <v>3.55</v>
      </c>
      <c r="V477" s="11">
        <v>3.69</v>
      </c>
      <c r="W477" s="11">
        <v>7.55</v>
      </c>
      <c r="X477" s="11">
        <v>6.19</v>
      </c>
    </row>
    <row r="478" spans="1:24" x14ac:dyDescent="0.25">
      <c r="A478" s="194" t="s">
        <v>1220</v>
      </c>
      <c r="B478" s="200">
        <v>3.4</v>
      </c>
      <c r="C478" s="200">
        <v>3.7749999999999999</v>
      </c>
      <c r="D478" s="200">
        <f t="shared" si="30"/>
        <v>4.1944444444444446</v>
      </c>
      <c r="E478" s="200">
        <f t="shared" si="30"/>
        <v>4.6604938271604937</v>
      </c>
      <c r="F478" s="200">
        <f t="shared" si="30"/>
        <v>5.1783264746227706</v>
      </c>
      <c r="G478" s="200">
        <f t="shared" si="30"/>
        <v>5.7536960829141899</v>
      </c>
      <c r="H478" s="200">
        <f t="shared" si="31"/>
        <v>6.392995647682433</v>
      </c>
      <c r="I478" s="200">
        <f t="shared" si="31"/>
        <v>7.1033284974249256</v>
      </c>
      <c r="J478" s="11">
        <v>2.74</v>
      </c>
      <c r="K478" s="200">
        <f t="shared" si="32"/>
        <v>3.0444444444444447</v>
      </c>
      <c r="L478" s="11">
        <v>4.25</v>
      </c>
      <c r="M478" s="200">
        <f t="shared" si="33"/>
        <v>4.4736842105263159</v>
      </c>
      <c r="N478" s="200">
        <f t="shared" si="33"/>
        <v>4.7091412742382275</v>
      </c>
      <c r="O478" s="11">
        <v>4.32</v>
      </c>
      <c r="P478" s="11">
        <v>4.68</v>
      </c>
      <c r="Q478" s="11">
        <v>5.77</v>
      </c>
      <c r="R478" s="11">
        <v>6.31</v>
      </c>
      <c r="S478" s="11">
        <v>6.28</v>
      </c>
      <c r="T478" s="11">
        <v>7.36</v>
      </c>
      <c r="U478" s="11">
        <v>3.67</v>
      </c>
      <c r="V478" s="11">
        <v>3.82</v>
      </c>
      <c r="W478" s="11">
        <v>7.81</v>
      </c>
      <c r="X478" s="11">
        <v>6.4</v>
      </c>
    </row>
    <row r="479" spans="1:24" x14ac:dyDescent="0.25">
      <c r="A479" s="194" t="s">
        <v>1221</v>
      </c>
      <c r="B479" s="200">
        <v>3.5124999999999997</v>
      </c>
      <c r="C479" s="200">
        <v>3.9</v>
      </c>
      <c r="D479" s="200">
        <f t="shared" si="30"/>
        <v>4.333333333333333</v>
      </c>
      <c r="E479" s="200">
        <f t="shared" si="30"/>
        <v>4.814814814814814</v>
      </c>
      <c r="F479" s="200">
        <f t="shared" si="30"/>
        <v>5.3497942386831268</v>
      </c>
      <c r="G479" s="200">
        <f t="shared" si="30"/>
        <v>5.9442158207590294</v>
      </c>
      <c r="H479" s="200">
        <f t="shared" si="31"/>
        <v>6.6046842452878103</v>
      </c>
      <c r="I479" s="200">
        <f t="shared" si="31"/>
        <v>7.338538050319789</v>
      </c>
      <c r="J479" s="11">
        <v>2.83</v>
      </c>
      <c r="K479" s="200">
        <f t="shared" si="32"/>
        <v>3.1444444444444444</v>
      </c>
      <c r="L479" s="11">
        <v>4.3899999999999997</v>
      </c>
      <c r="M479" s="200">
        <f t="shared" si="33"/>
        <v>4.6210526315789471</v>
      </c>
      <c r="N479" s="200">
        <f t="shared" si="33"/>
        <v>4.8642659279778391</v>
      </c>
      <c r="O479" s="11">
        <v>4.46</v>
      </c>
      <c r="P479" s="11">
        <v>4.84</v>
      </c>
      <c r="Q479" s="11">
        <v>5.97</v>
      </c>
      <c r="R479" s="11">
        <v>6.51</v>
      </c>
      <c r="S479" s="11">
        <v>6.49</v>
      </c>
      <c r="T479" s="11">
        <v>7.61</v>
      </c>
      <c r="U479" s="11">
        <v>3.8</v>
      </c>
      <c r="V479" s="11">
        <v>3.94</v>
      </c>
      <c r="W479" s="11">
        <v>8.07</v>
      </c>
      <c r="X479" s="11">
        <v>6.62</v>
      </c>
    </row>
    <row r="480" spans="1:24" x14ac:dyDescent="0.25">
      <c r="A480" s="194" t="s">
        <v>1222</v>
      </c>
      <c r="B480" s="200">
        <v>3.6249999999999996</v>
      </c>
      <c r="C480" s="200">
        <v>4.0124999999999993</v>
      </c>
      <c r="D480" s="200">
        <f t="shared" si="30"/>
        <v>4.4583333333333321</v>
      </c>
      <c r="E480" s="200">
        <f t="shared" si="30"/>
        <v>4.9537037037037024</v>
      </c>
      <c r="F480" s="200">
        <f t="shared" si="30"/>
        <v>5.5041152263374471</v>
      </c>
      <c r="G480" s="200">
        <f t="shared" si="30"/>
        <v>6.1156835848193856</v>
      </c>
      <c r="H480" s="200">
        <f t="shared" si="31"/>
        <v>6.7952039831326507</v>
      </c>
      <c r="I480" s="200">
        <f t="shared" si="31"/>
        <v>7.5502266479251672</v>
      </c>
      <c r="J480" s="11">
        <v>2.93</v>
      </c>
      <c r="K480" s="200">
        <f t="shared" si="32"/>
        <v>3.2555555555555555</v>
      </c>
      <c r="L480" s="11">
        <v>4.54</v>
      </c>
      <c r="M480" s="200">
        <f t="shared" si="33"/>
        <v>4.7789473684210533</v>
      </c>
      <c r="N480" s="200">
        <f t="shared" si="33"/>
        <v>5.0304709141274246</v>
      </c>
      <c r="O480" s="11">
        <v>4.5999999999999996</v>
      </c>
      <c r="P480" s="11">
        <v>4.99</v>
      </c>
      <c r="Q480" s="11">
        <v>6.16</v>
      </c>
      <c r="R480" s="11">
        <v>6.72</v>
      </c>
      <c r="S480" s="11">
        <v>6.7</v>
      </c>
      <c r="T480" s="11">
        <v>7.85</v>
      </c>
      <c r="U480" s="11">
        <v>3.91</v>
      </c>
      <c r="V480" s="11">
        <v>4.07</v>
      </c>
      <c r="W480" s="11">
        <v>8.33</v>
      </c>
      <c r="X480" s="11">
        <v>6.83</v>
      </c>
    </row>
    <row r="481" spans="1:24" x14ac:dyDescent="0.25">
      <c r="A481" s="194" t="s">
        <v>1223</v>
      </c>
      <c r="B481" s="200">
        <v>3.7375000000000003</v>
      </c>
      <c r="C481" s="200">
        <v>4.1499999999999995</v>
      </c>
      <c r="D481" s="200">
        <f t="shared" si="30"/>
        <v>4.6111111111111107</v>
      </c>
      <c r="E481" s="200">
        <f t="shared" si="30"/>
        <v>5.1234567901234565</v>
      </c>
      <c r="F481" s="200">
        <f t="shared" si="30"/>
        <v>5.6927297668038408</v>
      </c>
      <c r="G481" s="200">
        <f t="shared" si="30"/>
        <v>6.3252552964487121</v>
      </c>
      <c r="H481" s="200">
        <f t="shared" si="31"/>
        <v>7.0280614404985684</v>
      </c>
      <c r="I481" s="200">
        <f t="shared" si="31"/>
        <v>7.8089571561095203</v>
      </c>
      <c r="J481" s="11">
        <v>3.02</v>
      </c>
      <c r="K481" s="200">
        <f t="shared" si="32"/>
        <v>3.3555555555555556</v>
      </c>
      <c r="L481" s="11">
        <v>4.67</v>
      </c>
      <c r="M481" s="200">
        <f t="shared" si="33"/>
        <v>4.9157894736842103</v>
      </c>
      <c r="N481" s="200">
        <f t="shared" si="33"/>
        <v>5.174515235457064</v>
      </c>
      <c r="O481" s="11">
        <v>4.75</v>
      </c>
      <c r="P481" s="11">
        <v>5.15</v>
      </c>
      <c r="Q481" s="11">
        <v>6.34</v>
      </c>
      <c r="R481" s="11">
        <v>6.93</v>
      </c>
      <c r="S481" s="11">
        <v>6.92</v>
      </c>
      <c r="T481" s="11">
        <v>8.1</v>
      </c>
      <c r="U481" s="11">
        <v>4.03</v>
      </c>
      <c r="V481" s="11">
        <v>4.2</v>
      </c>
      <c r="W481" s="11">
        <v>8.59</v>
      </c>
      <c r="X481" s="11">
        <v>7.05</v>
      </c>
    </row>
    <row r="482" spans="1:24" x14ac:dyDescent="0.25">
      <c r="A482" s="194" t="s">
        <v>1224</v>
      </c>
      <c r="B482" s="200">
        <v>3.85</v>
      </c>
      <c r="C482" s="200">
        <v>4.2749999999999995</v>
      </c>
      <c r="D482" s="200">
        <f t="shared" si="30"/>
        <v>4.7499999999999991</v>
      </c>
      <c r="E482" s="200">
        <f t="shared" si="30"/>
        <v>5.2777777777777768</v>
      </c>
      <c r="F482" s="200">
        <f t="shared" si="30"/>
        <v>5.864197530864196</v>
      </c>
      <c r="G482" s="200">
        <f t="shared" si="30"/>
        <v>6.5157750342935508</v>
      </c>
      <c r="H482" s="200">
        <f t="shared" si="31"/>
        <v>7.2397500381039448</v>
      </c>
      <c r="I482" s="200">
        <f t="shared" si="31"/>
        <v>8.0441667090043829</v>
      </c>
      <c r="J482" s="11">
        <v>3.11</v>
      </c>
      <c r="K482" s="200">
        <f t="shared" si="32"/>
        <v>3.4555555555555553</v>
      </c>
      <c r="L482" s="11">
        <v>4.8099999999999996</v>
      </c>
      <c r="M482" s="200">
        <f t="shared" si="33"/>
        <v>5.0631578947368423</v>
      </c>
      <c r="N482" s="200">
        <f t="shared" si="33"/>
        <v>5.3296398891966765</v>
      </c>
      <c r="O482" s="11">
        <v>4.8899999999999997</v>
      </c>
      <c r="P482" s="11">
        <v>5.3</v>
      </c>
      <c r="Q482" s="11">
        <v>6.54</v>
      </c>
      <c r="R482" s="11">
        <v>7.14</v>
      </c>
      <c r="S482" s="11">
        <v>7.12</v>
      </c>
      <c r="T482" s="11">
        <v>8.33</v>
      </c>
      <c r="U482" s="11">
        <v>4.16</v>
      </c>
      <c r="V482" s="11">
        <v>4.33</v>
      </c>
      <c r="W482" s="11">
        <v>8.85</v>
      </c>
      <c r="X482" s="11">
        <v>7.25</v>
      </c>
    </row>
    <row r="483" spans="1:24" x14ac:dyDescent="0.25">
      <c r="A483" s="194" t="s">
        <v>1225</v>
      </c>
      <c r="B483" s="200">
        <v>3.9624999999999999</v>
      </c>
      <c r="C483" s="200">
        <v>4.3874999999999993</v>
      </c>
      <c r="D483" s="200">
        <f t="shared" si="30"/>
        <v>4.8749999999999991</v>
      </c>
      <c r="E483" s="200">
        <f t="shared" si="30"/>
        <v>5.4166666666666652</v>
      </c>
      <c r="F483" s="200">
        <f t="shared" si="30"/>
        <v>6.0185185185185164</v>
      </c>
      <c r="G483" s="200">
        <f t="shared" si="30"/>
        <v>6.6872427983539069</v>
      </c>
      <c r="H483" s="200">
        <f t="shared" si="31"/>
        <v>7.4302697759487852</v>
      </c>
      <c r="I483" s="200">
        <f t="shared" si="31"/>
        <v>8.255855306609762</v>
      </c>
      <c r="J483" s="11">
        <v>3.2</v>
      </c>
      <c r="K483" s="200">
        <f t="shared" si="32"/>
        <v>3.5555555555555558</v>
      </c>
      <c r="L483" s="11">
        <v>4.95</v>
      </c>
      <c r="M483" s="200">
        <f t="shared" si="33"/>
        <v>5.2105263157894743</v>
      </c>
      <c r="N483" s="200">
        <f t="shared" si="33"/>
        <v>5.484764542936289</v>
      </c>
      <c r="O483" s="11">
        <v>5.03</v>
      </c>
      <c r="P483" s="11">
        <v>5.46</v>
      </c>
      <c r="Q483" s="11">
        <v>6.73</v>
      </c>
      <c r="R483" s="11">
        <v>7.36</v>
      </c>
      <c r="S483" s="11">
        <v>7.33</v>
      </c>
      <c r="T483" s="11">
        <v>8.58</v>
      </c>
      <c r="U483" s="11">
        <v>4.28</v>
      </c>
      <c r="V483" s="11">
        <v>4.46</v>
      </c>
      <c r="W483" s="11">
        <v>9.11</v>
      </c>
      <c r="X483" s="11">
        <v>7.46</v>
      </c>
    </row>
    <row r="484" spans="1:24" x14ac:dyDescent="0.25">
      <c r="A484" s="194" t="s">
        <v>1226</v>
      </c>
      <c r="B484" s="200">
        <v>4.0749999999999993</v>
      </c>
      <c r="C484" s="200">
        <v>4.5124999999999993</v>
      </c>
      <c r="D484" s="200">
        <f t="shared" si="30"/>
        <v>5.0138888888888884</v>
      </c>
      <c r="E484" s="200">
        <f t="shared" si="30"/>
        <v>5.5709876543209873</v>
      </c>
      <c r="F484" s="200">
        <f t="shared" si="30"/>
        <v>6.1899862825788743</v>
      </c>
      <c r="G484" s="200">
        <f t="shared" si="30"/>
        <v>6.8777625361987491</v>
      </c>
      <c r="H484" s="200">
        <f t="shared" si="31"/>
        <v>7.6419583735541652</v>
      </c>
      <c r="I484" s="200">
        <f t="shared" si="31"/>
        <v>8.4910648595046272</v>
      </c>
      <c r="J484" s="11">
        <v>3.29</v>
      </c>
      <c r="K484" s="200">
        <f t="shared" si="32"/>
        <v>3.6555555555555554</v>
      </c>
      <c r="L484" s="11">
        <v>5.0999999999999996</v>
      </c>
      <c r="M484" s="200">
        <f t="shared" si="33"/>
        <v>5.3684210526315788</v>
      </c>
      <c r="N484" s="200">
        <f t="shared" si="33"/>
        <v>5.6509695290858728</v>
      </c>
      <c r="O484" s="11">
        <v>5.17</v>
      </c>
      <c r="P484" s="11">
        <v>5.62</v>
      </c>
      <c r="Q484" s="11">
        <v>6.93</v>
      </c>
      <c r="R484" s="11">
        <v>7.57</v>
      </c>
      <c r="S484" s="11">
        <v>7.54</v>
      </c>
      <c r="T484" s="11">
        <v>8.83</v>
      </c>
      <c r="U484" s="11">
        <v>4.41</v>
      </c>
      <c r="V484" s="11">
        <v>4.58</v>
      </c>
      <c r="W484" s="11">
        <v>9.3699999999999992</v>
      </c>
      <c r="X484" s="11">
        <v>7.68</v>
      </c>
    </row>
    <row r="485" spans="1:24" x14ac:dyDescent="0.25">
      <c r="A485" s="194" t="s">
        <v>1227</v>
      </c>
      <c r="B485" s="200">
        <v>4.1875</v>
      </c>
      <c r="C485" s="200">
        <v>4.6500000000000004</v>
      </c>
      <c r="D485" s="200">
        <f t="shared" si="30"/>
        <v>5.166666666666667</v>
      </c>
      <c r="E485" s="200">
        <f t="shared" si="30"/>
        <v>5.7407407407407414</v>
      </c>
      <c r="F485" s="200">
        <f t="shared" si="30"/>
        <v>6.378600823045268</v>
      </c>
      <c r="G485" s="200">
        <f t="shared" si="30"/>
        <v>7.0873342478280756</v>
      </c>
      <c r="H485" s="200">
        <f t="shared" si="31"/>
        <v>7.8748158309200837</v>
      </c>
      <c r="I485" s="200">
        <f t="shared" si="31"/>
        <v>8.7497953676889821</v>
      </c>
      <c r="J485" s="11">
        <v>3.38</v>
      </c>
      <c r="K485" s="200">
        <f t="shared" si="32"/>
        <v>3.7555555555555555</v>
      </c>
      <c r="L485" s="11">
        <v>5.24</v>
      </c>
      <c r="M485" s="200">
        <f t="shared" si="33"/>
        <v>5.5157894736842108</v>
      </c>
      <c r="N485" s="200">
        <f t="shared" si="33"/>
        <v>5.8060941828254853</v>
      </c>
      <c r="O485" s="11">
        <v>5.32</v>
      </c>
      <c r="P485" s="11">
        <v>5.77</v>
      </c>
      <c r="Q485" s="11">
        <v>7.11</v>
      </c>
      <c r="R485" s="11">
        <v>7.77</v>
      </c>
      <c r="S485" s="11">
        <v>7.75</v>
      </c>
      <c r="T485" s="11">
        <v>9.07</v>
      </c>
      <c r="U485" s="11">
        <v>4.5199999999999996</v>
      </c>
      <c r="V485" s="11">
        <v>4.71</v>
      </c>
      <c r="W485" s="11">
        <v>9.6300000000000008</v>
      </c>
      <c r="X485" s="11">
        <v>7.89</v>
      </c>
    </row>
    <row r="486" spans="1:24" x14ac:dyDescent="0.25">
      <c r="A486" s="194" t="s">
        <v>1228</v>
      </c>
      <c r="B486" s="200">
        <v>4.2874999999999996</v>
      </c>
      <c r="C486" s="200">
        <v>4.7749999999999995</v>
      </c>
      <c r="D486" s="200">
        <f t="shared" si="30"/>
        <v>5.3055555555555545</v>
      </c>
      <c r="E486" s="200">
        <f t="shared" si="30"/>
        <v>5.8950617283950608</v>
      </c>
      <c r="F486" s="200">
        <f t="shared" si="30"/>
        <v>6.5500685871056232</v>
      </c>
      <c r="G486" s="200">
        <f t="shared" si="30"/>
        <v>7.2778539856729143</v>
      </c>
      <c r="H486" s="200">
        <f t="shared" si="31"/>
        <v>8.0865044285254601</v>
      </c>
      <c r="I486" s="200">
        <f t="shared" si="31"/>
        <v>8.9850049205838438</v>
      </c>
      <c r="J486" s="11">
        <v>3.48</v>
      </c>
      <c r="K486" s="200">
        <f t="shared" si="32"/>
        <v>3.8666666666666667</v>
      </c>
      <c r="L486" s="11">
        <v>5.38</v>
      </c>
      <c r="M486" s="200">
        <f t="shared" si="33"/>
        <v>5.6631578947368419</v>
      </c>
      <c r="N486" s="200">
        <f t="shared" si="33"/>
        <v>5.9612188365650969</v>
      </c>
      <c r="O486" s="11">
        <v>5.46</v>
      </c>
      <c r="P486" s="11">
        <v>5.93</v>
      </c>
      <c r="Q486" s="11">
        <v>7.31</v>
      </c>
      <c r="R486" s="11">
        <v>7.98</v>
      </c>
      <c r="S486" s="11">
        <v>7.96</v>
      </c>
      <c r="T486" s="11">
        <v>9.32</v>
      </c>
      <c r="U486" s="11">
        <v>4.6399999999999997</v>
      </c>
      <c r="V486" s="11">
        <v>4.84</v>
      </c>
      <c r="W486" s="11">
        <v>9.89</v>
      </c>
      <c r="X486" s="11">
        <v>8.11</v>
      </c>
    </row>
    <row r="487" spans="1:24" x14ac:dyDescent="0.25">
      <c r="A487" s="194" t="s">
        <v>1229</v>
      </c>
      <c r="B487" s="200">
        <v>4.3999999999999995</v>
      </c>
      <c r="C487" s="200">
        <v>4.8875000000000002</v>
      </c>
      <c r="D487" s="200">
        <f t="shared" si="30"/>
        <v>5.4305555555555554</v>
      </c>
      <c r="E487" s="200">
        <f t="shared" si="30"/>
        <v>6.0339506172839501</v>
      </c>
      <c r="F487" s="200">
        <f t="shared" si="30"/>
        <v>6.7043895747599445</v>
      </c>
      <c r="G487" s="200">
        <f t="shared" si="30"/>
        <v>7.4493217497332713</v>
      </c>
      <c r="H487" s="200">
        <f t="shared" si="31"/>
        <v>8.2770241663703015</v>
      </c>
      <c r="I487" s="200">
        <f t="shared" si="31"/>
        <v>9.1966935181892229</v>
      </c>
      <c r="J487" s="11">
        <v>3.58</v>
      </c>
      <c r="K487" s="200">
        <f t="shared" si="32"/>
        <v>3.9777777777777779</v>
      </c>
      <c r="L487" s="11">
        <v>5.53</v>
      </c>
      <c r="M487" s="200">
        <f t="shared" si="33"/>
        <v>5.8210526315789481</v>
      </c>
      <c r="N487" s="200">
        <f t="shared" si="33"/>
        <v>6.1274238227146824</v>
      </c>
      <c r="O487" s="11">
        <v>5.6</v>
      </c>
      <c r="P487" s="11">
        <v>6.08</v>
      </c>
      <c r="Q487" s="11">
        <v>7.5</v>
      </c>
      <c r="R487" s="11">
        <v>8.19</v>
      </c>
      <c r="S487" s="11">
        <v>8.16</v>
      </c>
      <c r="T487" s="11">
        <v>9.57</v>
      </c>
      <c r="U487" s="11">
        <v>4.7699999999999996</v>
      </c>
      <c r="V487" s="11">
        <v>4.97</v>
      </c>
      <c r="W487" s="11">
        <v>10.15</v>
      </c>
      <c r="X487" s="11">
        <v>8.32</v>
      </c>
    </row>
    <row r="488" spans="1:24" x14ac:dyDescent="0.25">
      <c r="A488" s="194" t="s">
        <v>1230</v>
      </c>
      <c r="B488" s="200">
        <v>4.5124999999999993</v>
      </c>
      <c r="C488" s="200">
        <v>5.0249999999999995</v>
      </c>
      <c r="D488" s="200">
        <f t="shared" si="30"/>
        <v>5.583333333333333</v>
      </c>
      <c r="E488" s="200">
        <f t="shared" si="30"/>
        <v>6.2037037037037033</v>
      </c>
      <c r="F488" s="200">
        <f t="shared" si="30"/>
        <v>6.8930041152263364</v>
      </c>
      <c r="G488" s="200">
        <f t="shared" si="30"/>
        <v>7.6588934613625961</v>
      </c>
      <c r="H488" s="200">
        <f t="shared" si="31"/>
        <v>8.5098816237362183</v>
      </c>
      <c r="I488" s="200">
        <f t="shared" si="31"/>
        <v>9.455424026373576</v>
      </c>
      <c r="J488" s="11">
        <v>3.67</v>
      </c>
      <c r="K488" s="200">
        <f t="shared" si="32"/>
        <v>4.0777777777777775</v>
      </c>
      <c r="L488" s="11">
        <v>5.67</v>
      </c>
      <c r="M488" s="200">
        <f t="shared" si="33"/>
        <v>5.9684210526315793</v>
      </c>
      <c r="N488" s="200">
        <f t="shared" si="33"/>
        <v>6.282548476454294</v>
      </c>
      <c r="O488" s="11">
        <v>5.75</v>
      </c>
      <c r="P488" s="11">
        <v>6.24</v>
      </c>
      <c r="Q488" s="11">
        <v>7.7</v>
      </c>
      <c r="R488" s="11">
        <v>8.4</v>
      </c>
      <c r="S488" s="11">
        <v>8.3699999999999992</v>
      </c>
      <c r="T488" s="11">
        <v>9.82</v>
      </c>
      <c r="U488" s="11">
        <v>4.8899999999999997</v>
      </c>
      <c r="V488" s="11">
        <v>5.08</v>
      </c>
      <c r="W488" s="11">
        <v>10.41</v>
      </c>
      <c r="X488" s="11">
        <v>8.5299999999999994</v>
      </c>
    </row>
    <row r="489" spans="1:24" x14ac:dyDescent="0.25">
      <c r="A489" s="194" t="s">
        <v>1231</v>
      </c>
      <c r="B489" s="200">
        <v>4.6374999999999993</v>
      </c>
      <c r="C489" s="200">
        <v>5.1499999999999995</v>
      </c>
      <c r="D489" s="200">
        <f t="shared" si="30"/>
        <v>5.7222222222222214</v>
      </c>
      <c r="E489" s="200">
        <f t="shared" si="30"/>
        <v>6.3580246913580236</v>
      </c>
      <c r="F489" s="200">
        <f t="shared" si="30"/>
        <v>7.0644718792866925</v>
      </c>
      <c r="G489" s="200">
        <f t="shared" si="30"/>
        <v>7.8494131992074356</v>
      </c>
      <c r="H489" s="200">
        <f t="shared" si="31"/>
        <v>8.7215702213415955</v>
      </c>
      <c r="I489" s="200">
        <f t="shared" si="31"/>
        <v>9.6906335792684395</v>
      </c>
      <c r="J489" s="11">
        <v>3.76</v>
      </c>
      <c r="K489" s="200">
        <f t="shared" si="32"/>
        <v>4.1777777777777771</v>
      </c>
      <c r="L489" s="11">
        <v>5.8</v>
      </c>
      <c r="M489" s="200">
        <f t="shared" si="33"/>
        <v>6.1052631578947372</v>
      </c>
      <c r="N489" s="200">
        <f t="shared" si="33"/>
        <v>6.4265927977839343</v>
      </c>
      <c r="O489" s="11">
        <v>5.89</v>
      </c>
      <c r="P489" s="11">
        <v>6.4</v>
      </c>
      <c r="Q489" s="11">
        <v>7.89</v>
      </c>
      <c r="R489" s="11">
        <v>8.61</v>
      </c>
      <c r="S489" s="11">
        <v>8.58</v>
      </c>
      <c r="T489" s="11">
        <v>10.050000000000001</v>
      </c>
      <c r="U489" s="11">
        <v>5.0199999999999996</v>
      </c>
      <c r="V489" s="11">
        <v>5.21</v>
      </c>
      <c r="W489" s="11">
        <v>10.67</v>
      </c>
      <c r="X489" s="11">
        <v>8.75</v>
      </c>
    </row>
    <row r="490" spans="1:24" x14ac:dyDescent="0.25">
      <c r="A490" s="194" t="s">
        <v>1232</v>
      </c>
      <c r="B490" s="200">
        <v>4.7499999999999991</v>
      </c>
      <c r="C490" s="200">
        <v>5.2624999999999993</v>
      </c>
      <c r="D490" s="200">
        <f t="shared" si="30"/>
        <v>5.8472222222222214</v>
      </c>
      <c r="E490" s="200">
        <f t="shared" si="30"/>
        <v>6.4969135802469129</v>
      </c>
      <c r="F490" s="200">
        <f t="shared" si="30"/>
        <v>7.2187928669410137</v>
      </c>
      <c r="G490" s="200">
        <f t="shared" si="30"/>
        <v>8.0208809632677927</v>
      </c>
      <c r="H490" s="200">
        <f t="shared" si="31"/>
        <v>8.9120899591864369</v>
      </c>
      <c r="I490" s="200">
        <f t="shared" si="31"/>
        <v>9.9023221768738185</v>
      </c>
      <c r="J490" s="11">
        <v>3.85</v>
      </c>
      <c r="K490" s="200">
        <f t="shared" si="32"/>
        <v>4.2777777777777777</v>
      </c>
      <c r="L490" s="11">
        <v>5.94</v>
      </c>
      <c r="M490" s="200">
        <f t="shared" si="33"/>
        <v>6.2526315789473692</v>
      </c>
      <c r="N490" s="200">
        <f t="shared" si="33"/>
        <v>6.5817174515235468</v>
      </c>
      <c r="O490" s="11">
        <v>6.03</v>
      </c>
      <c r="P490" s="11">
        <v>6.55</v>
      </c>
      <c r="Q490" s="11">
        <v>8.07</v>
      </c>
      <c r="R490" s="11">
        <v>8.83</v>
      </c>
      <c r="S490" s="11">
        <v>8.7899999999999991</v>
      </c>
      <c r="T490" s="11">
        <v>10.3</v>
      </c>
      <c r="U490" s="11">
        <v>5.14</v>
      </c>
      <c r="V490" s="11">
        <v>5.34</v>
      </c>
      <c r="W490" s="11">
        <v>10.93</v>
      </c>
      <c r="X490" s="11">
        <v>8.9600000000000009</v>
      </c>
    </row>
    <row r="491" spans="1:24" x14ac:dyDescent="0.25">
      <c r="A491" s="194" t="s">
        <v>1233</v>
      </c>
      <c r="B491" s="200">
        <v>4.8624999999999998</v>
      </c>
      <c r="C491" s="200">
        <v>5.4</v>
      </c>
      <c r="D491" s="200">
        <f t="shared" si="30"/>
        <v>6</v>
      </c>
      <c r="E491" s="200">
        <f t="shared" si="30"/>
        <v>6.6666666666666661</v>
      </c>
      <c r="F491" s="200">
        <f t="shared" si="30"/>
        <v>7.4074074074074066</v>
      </c>
      <c r="G491" s="200">
        <f t="shared" si="30"/>
        <v>8.2304526748971174</v>
      </c>
      <c r="H491" s="200">
        <f t="shared" si="31"/>
        <v>9.1449474165523519</v>
      </c>
      <c r="I491" s="200">
        <f t="shared" si="31"/>
        <v>10.161052685058168</v>
      </c>
      <c r="J491" s="11">
        <v>3.94</v>
      </c>
      <c r="K491" s="200">
        <f t="shared" si="32"/>
        <v>4.3777777777777773</v>
      </c>
      <c r="L491" s="11">
        <v>6.08</v>
      </c>
      <c r="M491" s="200">
        <f t="shared" si="33"/>
        <v>6.4</v>
      </c>
      <c r="N491" s="200">
        <f t="shared" si="33"/>
        <v>6.7368421052631584</v>
      </c>
      <c r="O491" s="11">
        <v>6.18</v>
      </c>
      <c r="P491" s="11">
        <v>6.71</v>
      </c>
      <c r="Q491" s="11">
        <v>8.27</v>
      </c>
      <c r="R491" s="11">
        <v>9.0399999999999991</v>
      </c>
      <c r="S491" s="11">
        <v>9.01</v>
      </c>
      <c r="T491" s="11">
        <v>10.54</v>
      </c>
      <c r="U491" s="11">
        <v>5.25</v>
      </c>
      <c r="V491" s="11">
        <v>5.47</v>
      </c>
      <c r="W491" s="11">
        <v>11.19</v>
      </c>
      <c r="X491" s="11">
        <v>9.18</v>
      </c>
    </row>
    <row r="492" spans="1:24" x14ac:dyDescent="0.25">
      <c r="A492" s="194" t="s">
        <v>1234</v>
      </c>
      <c r="B492" s="200">
        <v>4.9749999999999996</v>
      </c>
      <c r="C492" s="200">
        <v>5.5249999999999995</v>
      </c>
      <c r="D492" s="200">
        <f t="shared" si="30"/>
        <v>6.1388888888888884</v>
      </c>
      <c r="E492" s="200">
        <f t="shared" si="30"/>
        <v>6.8209876543209873</v>
      </c>
      <c r="F492" s="200">
        <f t="shared" si="30"/>
        <v>7.5788751714677636</v>
      </c>
      <c r="G492" s="200">
        <f t="shared" si="30"/>
        <v>8.4209724127419587</v>
      </c>
      <c r="H492" s="200">
        <f t="shared" si="31"/>
        <v>9.3566360141577309</v>
      </c>
      <c r="I492" s="200">
        <f t="shared" si="31"/>
        <v>10.396262237953033</v>
      </c>
      <c r="J492" s="11">
        <v>4.03</v>
      </c>
      <c r="K492" s="200">
        <f t="shared" si="32"/>
        <v>4.4777777777777779</v>
      </c>
      <c r="L492" s="11">
        <v>6.23</v>
      </c>
      <c r="M492" s="200">
        <f t="shared" si="33"/>
        <v>6.5578947368421057</v>
      </c>
      <c r="N492" s="200">
        <f t="shared" si="33"/>
        <v>6.9030470914127431</v>
      </c>
      <c r="O492" s="11">
        <v>6.32</v>
      </c>
      <c r="P492" s="11">
        <v>6.86</v>
      </c>
      <c r="Q492" s="11">
        <v>8.4600000000000009</v>
      </c>
      <c r="R492" s="11">
        <v>9.24</v>
      </c>
      <c r="S492" s="11">
        <v>9.2200000000000006</v>
      </c>
      <c r="T492" s="11">
        <v>10.79</v>
      </c>
      <c r="U492" s="11">
        <v>5.38</v>
      </c>
      <c r="V492" s="11">
        <v>5.59</v>
      </c>
      <c r="W492" s="11">
        <v>11.45</v>
      </c>
      <c r="X492" s="11">
        <v>9.39</v>
      </c>
    </row>
    <row r="493" spans="1:24" x14ac:dyDescent="0.25">
      <c r="A493" s="194" t="s">
        <v>1235</v>
      </c>
      <c r="B493" s="200">
        <v>5.0875000000000004</v>
      </c>
      <c r="C493" s="200">
        <v>5.6499999999999995</v>
      </c>
      <c r="D493" s="200">
        <f t="shared" si="30"/>
        <v>6.2777777777777768</v>
      </c>
      <c r="E493" s="200">
        <f t="shared" si="30"/>
        <v>6.9753086419753076</v>
      </c>
      <c r="F493" s="200">
        <f t="shared" si="30"/>
        <v>7.7503429355281197</v>
      </c>
      <c r="G493" s="200">
        <f t="shared" si="30"/>
        <v>8.6114921505868001</v>
      </c>
      <c r="H493" s="200">
        <f t="shared" si="31"/>
        <v>9.5683246117631118</v>
      </c>
      <c r="I493" s="200">
        <f t="shared" si="31"/>
        <v>10.631471790847902</v>
      </c>
      <c r="J493" s="11">
        <v>4.12</v>
      </c>
      <c r="K493" s="200">
        <f t="shared" si="32"/>
        <v>4.5777777777777775</v>
      </c>
      <c r="L493" s="11">
        <v>6.37</v>
      </c>
      <c r="M493" s="200">
        <f t="shared" si="33"/>
        <v>6.7052631578947377</v>
      </c>
      <c r="N493" s="200">
        <f t="shared" si="33"/>
        <v>7.0581717451523556</v>
      </c>
      <c r="O493" s="11">
        <v>6.47</v>
      </c>
      <c r="P493" s="11">
        <v>7.02</v>
      </c>
      <c r="Q493" s="11">
        <v>8.66</v>
      </c>
      <c r="R493" s="11">
        <v>9.4499999999999993</v>
      </c>
      <c r="S493" s="11">
        <v>9.43</v>
      </c>
      <c r="T493" s="11">
        <v>11.04</v>
      </c>
      <c r="U493" s="11">
        <v>5.5</v>
      </c>
      <c r="V493" s="11">
        <v>5.72</v>
      </c>
      <c r="W493" s="11">
        <v>11.71</v>
      </c>
      <c r="X493" s="11">
        <v>9.59</v>
      </c>
    </row>
    <row r="494" spans="1:24" x14ac:dyDescent="0.25">
      <c r="A494" s="194" t="s">
        <v>1236</v>
      </c>
      <c r="B494" s="200">
        <v>5.2</v>
      </c>
      <c r="C494" s="200">
        <v>5.7749999999999995</v>
      </c>
      <c r="D494" s="200">
        <f t="shared" si="30"/>
        <v>6.4166666666666661</v>
      </c>
      <c r="E494" s="200">
        <f t="shared" si="30"/>
        <v>7.1296296296296289</v>
      </c>
      <c r="F494" s="200">
        <f t="shared" si="30"/>
        <v>7.9218106995884767</v>
      </c>
      <c r="G494" s="200">
        <f t="shared" si="30"/>
        <v>8.8020118884316414</v>
      </c>
      <c r="H494" s="200">
        <f t="shared" si="31"/>
        <v>9.7800132093684908</v>
      </c>
      <c r="I494" s="200">
        <f t="shared" si="31"/>
        <v>10.866681343742767</v>
      </c>
      <c r="J494" s="11">
        <v>4.21</v>
      </c>
      <c r="K494" s="200">
        <f t="shared" si="32"/>
        <v>4.677777777777778</v>
      </c>
      <c r="L494" s="11">
        <v>6.51</v>
      </c>
      <c r="M494" s="200">
        <f t="shared" si="33"/>
        <v>6.8526315789473689</v>
      </c>
      <c r="N494" s="200">
        <f t="shared" si="33"/>
        <v>7.2132963988919672</v>
      </c>
      <c r="O494" s="11">
        <v>6.62</v>
      </c>
      <c r="P494" s="11">
        <v>7.18</v>
      </c>
      <c r="Q494" s="11">
        <v>8.84</v>
      </c>
      <c r="R494" s="11">
        <v>9.66</v>
      </c>
      <c r="S494" s="11">
        <v>9.6300000000000008</v>
      </c>
      <c r="T494" s="11">
        <v>11.28</v>
      </c>
      <c r="U494" s="11">
        <v>5.62</v>
      </c>
      <c r="V494" s="11">
        <v>5.85</v>
      </c>
      <c r="W494" s="11">
        <v>11.97</v>
      </c>
      <c r="X494" s="11">
        <v>9.82</v>
      </c>
    </row>
    <row r="495" spans="1:24" x14ac:dyDescent="0.25">
      <c r="A495" s="194" t="s">
        <v>1237</v>
      </c>
      <c r="B495" s="200">
        <v>5.3125</v>
      </c>
      <c r="C495" s="200">
        <v>5.8999999999999995</v>
      </c>
      <c r="D495" s="200">
        <f t="shared" si="30"/>
        <v>6.5555555555555545</v>
      </c>
      <c r="E495" s="200">
        <f t="shared" si="30"/>
        <v>7.2839506172839492</v>
      </c>
      <c r="F495" s="200">
        <f t="shared" si="30"/>
        <v>8.0932784636488329</v>
      </c>
      <c r="G495" s="200">
        <f t="shared" si="30"/>
        <v>8.9925316262764809</v>
      </c>
      <c r="H495" s="200">
        <f t="shared" si="31"/>
        <v>9.9917018069738681</v>
      </c>
      <c r="I495" s="200">
        <f t="shared" si="31"/>
        <v>11.101890896637631</v>
      </c>
      <c r="J495" s="11">
        <v>4.3</v>
      </c>
      <c r="K495" s="200">
        <f t="shared" si="32"/>
        <v>4.7777777777777777</v>
      </c>
      <c r="L495" s="11">
        <v>6.66</v>
      </c>
      <c r="M495" s="200">
        <f t="shared" si="33"/>
        <v>7.0105263157894742</v>
      </c>
      <c r="N495" s="200">
        <f t="shared" si="33"/>
        <v>7.3795013850415518</v>
      </c>
      <c r="O495" s="11">
        <v>6.76</v>
      </c>
      <c r="P495" s="11">
        <v>7.33</v>
      </c>
      <c r="Q495" s="11">
        <v>9.0399999999999991</v>
      </c>
      <c r="R495" s="11">
        <v>9.8699999999999992</v>
      </c>
      <c r="S495" s="11">
        <v>9.84</v>
      </c>
      <c r="T495" s="11">
        <v>11.53</v>
      </c>
      <c r="U495" s="11">
        <v>5.75</v>
      </c>
      <c r="V495" s="11">
        <v>5.98</v>
      </c>
      <c r="W495" s="11">
        <v>12.23</v>
      </c>
      <c r="X495" s="11">
        <v>10.02</v>
      </c>
    </row>
    <row r="496" spans="1:24" x14ac:dyDescent="0.25">
      <c r="A496" s="194" t="s">
        <v>1238</v>
      </c>
      <c r="B496" s="200">
        <v>5.4249999999999998</v>
      </c>
      <c r="C496" s="200">
        <v>6.0250000000000004</v>
      </c>
      <c r="D496" s="200">
        <f t="shared" si="30"/>
        <v>6.6944444444444446</v>
      </c>
      <c r="E496" s="200">
        <f t="shared" si="30"/>
        <v>7.4382716049382713</v>
      </c>
      <c r="F496" s="200">
        <f t="shared" si="30"/>
        <v>8.2647462277091908</v>
      </c>
      <c r="G496" s="200">
        <f t="shared" si="30"/>
        <v>9.1830513641213223</v>
      </c>
      <c r="H496" s="200">
        <f t="shared" si="31"/>
        <v>10.203390404579247</v>
      </c>
      <c r="I496" s="200">
        <f t="shared" si="31"/>
        <v>11.337100449532496</v>
      </c>
      <c r="J496" s="11">
        <v>4.3899999999999997</v>
      </c>
      <c r="K496" s="200">
        <f t="shared" si="32"/>
        <v>4.8777777777777773</v>
      </c>
      <c r="L496" s="11">
        <v>6.8</v>
      </c>
      <c r="M496" s="200">
        <f t="shared" si="33"/>
        <v>7.1578947368421053</v>
      </c>
      <c r="N496" s="200">
        <f t="shared" si="33"/>
        <v>7.5346260387811634</v>
      </c>
      <c r="O496" s="11">
        <v>6.9</v>
      </c>
      <c r="P496" s="11">
        <v>7.49</v>
      </c>
      <c r="Q496" s="11">
        <v>9.23</v>
      </c>
      <c r="R496" s="11">
        <v>10.09</v>
      </c>
      <c r="S496" s="11">
        <v>10.050000000000001</v>
      </c>
      <c r="T496" s="11">
        <v>11.77</v>
      </c>
      <c r="U496" s="11">
        <v>5.86</v>
      </c>
      <c r="V496" s="11">
        <v>6.11</v>
      </c>
      <c r="W496" s="11">
        <v>12.49</v>
      </c>
      <c r="X496" s="11">
        <v>10.24</v>
      </c>
    </row>
    <row r="497" spans="1:24" x14ac:dyDescent="0.25">
      <c r="A497" s="194" t="s">
        <v>1239</v>
      </c>
      <c r="B497" s="200">
        <v>5.5374999999999996</v>
      </c>
      <c r="C497" s="200">
        <v>6.1375000000000002</v>
      </c>
      <c r="D497" s="200">
        <f t="shared" si="30"/>
        <v>6.8194444444444446</v>
      </c>
      <c r="E497" s="200">
        <f t="shared" si="30"/>
        <v>7.5771604938271606</v>
      </c>
      <c r="F497" s="200">
        <f t="shared" si="30"/>
        <v>8.419067215363512</v>
      </c>
      <c r="G497" s="200">
        <f t="shared" si="30"/>
        <v>9.3545191281816802</v>
      </c>
      <c r="H497" s="200">
        <f t="shared" si="31"/>
        <v>10.393910142424089</v>
      </c>
      <c r="I497" s="200">
        <f t="shared" si="31"/>
        <v>11.548789047137875</v>
      </c>
      <c r="J497" s="11">
        <v>4.49</v>
      </c>
      <c r="K497" s="200">
        <f t="shared" si="32"/>
        <v>4.9888888888888889</v>
      </c>
      <c r="L497" s="11">
        <v>6.93</v>
      </c>
      <c r="M497" s="200">
        <f t="shared" si="33"/>
        <v>7.2947368421052632</v>
      </c>
      <c r="N497" s="200">
        <f t="shared" si="33"/>
        <v>7.6786703601108037</v>
      </c>
      <c r="O497" s="11">
        <v>7.05</v>
      </c>
      <c r="P497" s="11">
        <v>7.64</v>
      </c>
      <c r="Q497" s="11">
        <v>9.43</v>
      </c>
      <c r="R497" s="11">
        <v>10.3</v>
      </c>
      <c r="S497" s="11">
        <v>10.26</v>
      </c>
      <c r="T497" s="11">
        <v>12.01</v>
      </c>
      <c r="U497" s="11">
        <v>5.99</v>
      </c>
      <c r="V497" s="11">
        <v>6.23</v>
      </c>
      <c r="W497" s="11">
        <v>12.75</v>
      </c>
      <c r="X497" s="11">
        <v>10.45</v>
      </c>
    </row>
    <row r="498" spans="1:24" x14ac:dyDescent="0.25">
      <c r="A498" s="194" t="s">
        <v>1240</v>
      </c>
      <c r="B498" s="200">
        <v>5.6499999999999995</v>
      </c>
      <c r="C498" s="200">
        <v>6.2749999999999995</v>
      </c>
      <c r="D498" s="200">
        <f t="shared" si="30"/>
        <v>6.9722222222222214</v>
      </c>
      <c r="E498" s="200">
        <f t="shared" si="30"/>
        <v>7.7469135802469129</v>
      </c>
      <c r="F498" s="200">
        <f t="shared" si="30"/>
        <v>8.607681755829903</v>
      </c>
      <c r="G498" s="200">
        <f t="shared" si="30"/>
        <v>9.5640908398110032</v>
      </c>
      <c r="H498" s="200">
        <f t="shared" si="31"/>
        <v>10.626767599790004</v>
      </c>
      <c r="I498" s="200">
        <f t="shared" si="31"/>
        <v>11.807519555322227</v>
      </c>
      <c r="J498" s="11">
        <v>4.58</v>
      </c>
      <c r="K498" s="200">
        <f t="shared" si="32"/>
        <v>5.0888888888888886</v>
      </c>
      <c r="L498" s="11">
        <v>7.07</v>
      </c>
      <c r="M498" s="200">
        <f t="shared" si="33"/>
        <v>7.4421052631578952</v>
      </c>
      <c r="N498" s="200">
        <f t="shared" si="33"/>
        <v>7.8337950138504162</v>
      </c>
      <c r="O498" s="11">
        <v>7.19</v>
      </c>
      <c r="P498" s="11">
        <v>7.8</v>
      </c>
      <c r="Q498" s="11">
        <v>9.6199999999999992</v>
      </c>
      <c r="R498" s="11">
        <v>10.5</v>
      </c>
      <c r="S498" s="11">
        <v>10.47</v>
      </c>
      <c r="T498" s="11">
        <v>12.26</v>
      </c>
      <c r="U498" s="11">
        <v>6.11</v>
      </c>
      <c r="V498" s="11">
        <v>6.36</v>
      </c>
      <c r="W498" s="11">
        <v>13.01</v>
      </c>
      <c r="X498" s="11">
        <v>10.66</v>
      </c>
    </row>
    <row r="499" spans="1:24" x14ac:dyDescent="0.25">
      <c r="A499" s="194" t="s">
        <v>1241</v>
      </c>
      <c r="B499" s="200">
        <v>2.3250000000000002</v>
      </c>
      <c r="C499" s="200">
        <v>2.5874999999999995</v>
      </c>
      <c r="D499" s="200">
        <f t="shared" si="30"/>
        <v>2.8749999999999996</v>
      </c>
      <c r="E499" s="200">
        <f t="shared" si="30"/>
        <v>3.1944444444444438</v>
      </c>
      <c r="F499" s="200">
        <f t="shared" si="30"/>
        <v>3.549382716049382</v>
      </c>
      <c r="G499" s="200">
        <f t="shared" si="30"/>
        <v>3.9437585733882021</v>
      </c>
      <c r="H499" s="200">
        <f t="shared" si="31"/>
        <v>4.3819539704313355</v>
      </c>
      <c r="I499" s="200">
        <f t="shared" si="31"/>
        <v>4.8688377449237059</v>
      </c>
      <c r="J499" s="11">
        <v>1.89</v>
      </c>
      <c r="K499" s="200">
        <f t="shared" si="32"/>
        <v>2.0999999999999996</v>
      </c>
      <c r="L499" s="11">
        <v>2.91</v>
      </c>
      <c r="M499" s="200">
        <f t="shared" si="33"/>
        <v>3.0631578947368423</v>
      </c>
      <c r="N499" s="200">
        <f t="shared" si="33"/>
        <v>3.2243767313019394</v>
      </c>
      <c r="O499" s="11">
        <v>2.95</v>
      </c>
      <c r="P499" s="11">
        <v>3.2</v>
      </c>
      <c r="Q499" s="11">
        <v>3.95</v>
      </c>
      <c r="R499" s="11">
        <v>4.32</v>
      </c>
      <c r="S499" s="11">
        <v>4.3</v>
      </c>
      <c r="T499" s="11">
        <v>5.03</v>
      </c>
      <c r="U499" s="11">
        <v>2.5099999999999998</v>
      </c>
      <c r="V499" s="11">
        <v>2.61</v>
      </c>
      <c r="W499" s="11">
        <v>5.34</v>
      </c>
      <c r="X499" s="11">
        <v>4.38</v>
      </c>
    </row>
    <row r="500" spans="1:24" x14ac:dyDescent="0.25">
      <c r="A500" s="194" t="s">
        <v>1242</v>
      </c>
      <c r="B500" s="200">
        <v>2.4375</v>
      </c>
      <c r="C500" s="200">
        <v>2.7124999999999999</v>
      </c>
      <c r="D500" s="200">
        <f t="shared" si="30"/>
        <v>3.0138888888888888</v>
      </c>
      <c r="E500" s="200">
        <f t="shared" si="30"/>
        <v>3.3487654320987654</v>
      </c>
      <c r="F500" s="200">
        <f t="shared" si="30"/>
        <v>3.7208504801097391</v>
      </c>
      <c r="G500" s="200">
        <f t="shared" si="30"/>
        <v>4.134278311233043</v>
      </c>
      <c r="H500" s="200">
        <f t="shared" si="31"/>
        <v>4.5936425680367146</v>
      </c>
      <c r="I500" s="200">
        <f t="shared" si="31"/>
        <v>5.104047297818572</v>
      </c>
      <c r="J500" s="11">
        <v>1.98</v>
      </c>
      <c r="K500" s="200">
        <f t="shared" si="32"/>
        <v>2.1999999999999997</v>
      </c>
      <c r="L500" s="11">
        <v>3.06</v>
      </c>
      <c r="M500" s="200">
        <f t="shared" si="33"/>
        <v>3.2210526315789476</v>
      </c>
      <c r="N500" s="200">
        <f t="shared" si="33"/>
        <v>3.390581717451524</v>
      </c>
      <c r="O500" s="11">
        <v>3.09</v>
      </c>
      <c r="P500" s="11">
        <v>3.37</v>
      </c>
      <c r="Q500" s="11">
        <v>4.1500000000000004</v>
      </c>
      <c r="R500" s="11">
        <v>4.5199999999999996</v>
      </c>
      <c r="S500" s="11">
        <v>4.51</v>
      </c>
      <c r="T500" s="11">
        <v>5.29</v>
      </c>
      <c r="U500" s="11">
        <v>2.64</v>
      </c>
      <c r="V500" s="11">
        <v>2.74</v>
      </c>
      <c r="W500" s="11">
        <v>5.62</v>
      </c>
      <c r="X500" s="11">
        <v>4.5999999999999996</v>
      </c>
    </row>
    <row r="501" spans="1:24" x14ac:dyDescent="0.25">
      <c r="A501" s="194" t="s">
        <v>1243</v>
      </c>
      <c r="B501" s="200">
        <v>2.5499999999999998</v>
      </c>
      <c r="C501" s="200">
        <v>2.8499999999999996</v>
      </c>
      <c r="D501" s="200">
        <f t="shared" si="30"/>
        <v>3.1666666666666661</v>
      </c>
      <c r="E501" s="200">
        <f t="shared" si="30"/>
        <v>3.5185185185185177</v>
      </c>
      <c r="F501" s="200">
        <f t="shared" si="30"/>
        <v>3.9094650205761305</v>
      </c>
      <c r="G501" s="200">
        <f t="shared" si="30"/>
        <v>4.3438500228623669</v>
      </c>
      <c r="H501" s="200">
        <f t="shared" si="31"/>
        <v>4.8265000254026296</v>
      </c>
      <c r="I501" s="200">
        <f t="shared" si="31"/>
        <v>5.3627778060029216</v>
      </c>
      <c r="J501" s="11">
        <v>2.0699999999999998</v>
      </c>
      <c r="K501" s="200">
        <f t="shared" si="32"/>
        <v>2.2999999999999998</v>
      </c>
      <c r="L501" s="11">
        <v>3.2</v>
      </c>
      <c r="M501" s="200">
        <f t="shared" si="33"/>
        <v>3.3684210526315792</v>
      </c>
      <c r="N501" s="200">
        <f t="shared" si="33"/>
        <v>3.5457063711911361</v>
      </c>
      <c r="O501" s="11">
        <v>3.25</v>
      </c>
      <c r="P501" s="11">
        <v>3.52</v>
      </c>
      <c r="Q501" s="11">
        <v>4.34</v>
      </c>
      <c r="R501" s="11">
        <v>4.75</v>
      </c>
      <c r="S501" s="11">
        <v>4.7300000000000004</v>
      </c>
      <c r="T501" s="11">
        <v>5.54</v>
      </c>
      <c r="U501" s="11">
        <v>2.76</v>
      </c>
      <c r="V501" s="11">
        <v>2.87</v>
      </c>
      <c r="W501" s="11">
        <v>5.88</v>
      </c>
      <c r="X501" s="11">
        <v>4.8099999999999996</v>
      </c>
    </row>
    <row r="502" spans="1:24" x14ac:dyDescent="0.25">
      <c r="A502" s="194" t="s">
        <v>1244</v>
      </c>
      <c r="B502" s="200">
        <v>2.6624999999999996</v>
      </c>
      <c r="C502" s="200">
        <v>2.9624999999999999</v>
      </c>
      <c r="D502" s="200">
        <f t="shared" si="30"/>
        <v>3.2916666666666665</v>
      </c>
      <c r="E502" s="200">
        <f t="shared" si="30"/>
        <v>3.657407407407407</v>
      </c>
      <c r="F502" s="200">
        <f t="shared" si="30"/>
        <v>4.0637860082304522</v>
      </c>
      <c r="G502" s="200">
        <f t="shared" si="30"/>
        <v>4.5153177869227248</v>
      </c>
      <c r="H502" s="200">
        <f t="shared" si="31"/>
        <v>5.0170197632474718</v>
      </c>
      <c r="I502" s="200">
        <f t="shared" si="31"/>
        <v>5.5744664036083016</v>
      </c>
      <c r="J502" s="11">
        <v>2.16</v>
      </c>
      <c r="K502" s="200">
        <f t="shared" si="32"/>
        <v>2.4</v>
      </c>
      <c r="L502" s="11">
        <v>3.34</v>
      </c>
      <c r="M502" s="200">
        <f t="shared" si="33"/>
        <v>3.5157894736842104</v>
      </c>
      <c r="N502" s="200">
        <f t="shared" si="33"/>
        <v>3.7008310249307481</v>
      </c>
      <c r="O502" s="11">
        <v>3.39</v>
      </c>
      <c r="P502" s="11">
        <v>3.68</v>
      </c>
      <c r="Q502" s="11">
        <v>4.54</v>
      </c>
      <c r="R502" s="11">
        <v>4.95</v>
      </c>
      <c r="S502" s="11">
        <v>4.9400000000000004</v>
      </c>
      <c r="T502" s="11">
        <v>5.79</v>
      </c>
      <c r="U502" s="11">
        <v>2.89</v>
      </c>
      <c r="V502" s="11">
        <v>3</v>
      </c>
      <c r="W502" s="11">
        <v>6.15</v>
      </c>
      <c r="X502" s="11">
        <v>5.03</v>
      </c>
    </row>
    <row r="503" spans="1:24" x14ac:dyDescent="0.25">
      <c r="A503" s="194" t="s">
        <v>1245</v>
      </c>
      <c r="B503" s="200">
        <v>2.8000000000000003</v>
      </c>
      <c r="C503" s="200">
        <v>3.0874999999999999</v>
      </c>
      <c r="D503" s="200">
        <f t="shared" si="30"/>
        <v>3.4305555555555554</v>
      </c>
      <c r="E503" s="200">
        <f t="shared" si="30"/>
        <v>3.8117283950617282</v>
      </c>
      <c r="F503" s="200">
        <f t="shared" si="30"/>
        <v>4.2352537722908092</v>
      </c>
      <c r="G503" s="200">
        <f t="shared" si="30"/>
        <v>4.7058375247675661</v>
      </c>
      <c r="H503" s="200">
        <f t="shared" si="31"/>
        <v>5.2287083608528508</v>
      </c>
      <c r="I503" s="200">
        <f t="shared" si="31"/>
        <v>5.8096759565031677</v>
      </c>
      <c r="J503" s="11">
        <v>2.25</v>
      </c>
      <c r="K503" s="200">
        <f t="shared" si="32"/>
        <v>2.5</v>
      </c>
      <c r="L503" s="11">
        <v>3.48</v>
      </c>
      <c r="M503" s="200">
        <f t="shared" si="33"/>
        <v>3.6631578947368424</v>
      </c>
      <c r="N503" s="200">
        <f t="shared" si="33"/>
        <v>3.8559556786703606</v>
      </c>
      <c r="O503" s="11">
        <v>3.54</v>
      </c>
      <c r="P503" s="11">
        <v>3.85</v>
      </c>
      <c r="Q503" s="11">
        <v>4.7300000000000004</v>
      </c>
      <c r="R503" s="11">
        <v>5.17</v>
      </c>
      <c r="S503" s="11">
        <v>5.16</v>
      </c>
      <c r="T503" s="11">
        <v>6.05</v>
      </c>
      <c r="U503" s="11">
        <v>3.02</v>
      </c>
      <c r="V503" s="11">
        <v>3.13</v>
      </c>
      <c r="W503" s="11">
        <v>6.41</v>
      </c>
      <c r="X503" s="11">
        <v>5.25</v>
      </c>
    </row>
    <row r="504" spans="1:24" x14ac:dyDescent="0.25">
      <c r="A504" s="194" t="s">
        <v>1246</v>
      </c>
      <c r="B504" s="200">
        <v>2.9125000000000001</v>
      </c>
      <c r="C504" s="200">
        <v>3.2124999999999995</v>
      </c>
      <c r="D504" s="200">
        <f t="shared" si="30"/>
        <v>3.5694444444444438</v>
      </c>
      <c r="E504" s="200">
        <f t="shared" si="30"/>
        <v>3.9660493827160486</v>
      </c>
      <c r="F504" s="200">
        <f t="shared" si="30"/>
        <v>4.4067215363511654</v>
      </c>
      <c r="G504" s="200">
        <f t="shared" si="30"/>
        <v>4.8963572626124057</v>
      </c>
      <c r="H504" s="200">
        <f t="shared" si="31"/>
        <v>5.4403969584582281</v>
      </c>
      <c r="I504" s="200">
        <f t="shared" si="31"/>
        <v>6.0448855093980312</v>
      </c>
      <c r="J504" s="11">
        <v>2.35</v>
      </c>
      <c r="K504" s="200">
        <f t="shared" si="32"/>
        <v>2.6111111111111112</v>
      </c>
      <c r="L504" s="11">
        <v>3.63</v>
      </c>
      <c r="M504" s="200">
        <f t="shared" si="33"/>
        <v>3.8210526315789473</v>
      </c>
      <c r="N504" s="200">
        <f t="shared" si="33"/>
        <v>4.0221606648199444</v>
      </c>
      <c r="O504" s="11">
        <v>3.69</v>
      </c>
      <c r="P504" s="11">
        <v>4</v>
      </c>
      <c r="Q504" s="11">
        <v>4.9400000000000004</v>
      </c>
      <c r="R504" s="11">
        <v>5.38</v>
      </c>
      <c r="S504" s="11">
        <v>5.37</v>
      </c>
      <c r="T504" s="11">
        <v>6.29</v>
      </c>
      <c r="U504" s="11">
        <v>3.13</v>
      </c>
      <c r="V504" s="11">
        <v>3.26</v>
      </c>
      <c r="W504" s="11">
        <v>6.68</v>
      </c>
      <c r="X504" s="11">
        <v>5.47</v>
      </c>
    </row>
    <row r="505" spans="1:24" x14ac:dyDescent="0.25">
      <c r="A505" s="194" t="s">
        <v>1247</v>
      </c>
      <c r="B505" s="200">
        <v>3.0249999999999999</v>
      </c>
      <c r="C505" s="200">
        <v>3.35</v>
      </c>
      <c r="D505" s="200">
        <f t="shared" si="30"/>
        <v>3.7222222222222223</v>
      </c>
      <c r="E505" s="200">
        <f t="shared" si="30"/>
        <v>4.1358024691358022</v>
      </c>
      <c r="F505" s="200">
        <f t="shared" si="30"/>
        <v>4.5953360768175582</v>
      </c>
      <c r="G505" s="200">
        <f t="shared" si="30"/>
        <v>5.1059289742417313</v>
      </c>
      <c r="H505" s="200">
        <f t="shared" si="31"/>
        <v>5.6732544158241458</v>
      </c>
      <c r="I505" s="200">
        <f t="shared" si="31"/>
        <v>6.3036160175823843</v>
      </c>
      <c r="J505" s="11">
        <v>2.44</v>
      </c>
      <c r="K505" s="200">
        <f t="shared" si="32"/>
        <v>2.7111111111111108</v>
      </c>
      <c r="L505" s="11">
        <v>3.78</v>
      </c>
      <c r="M505" s="200">
        <f t="shared" si="33"/>
        <v>3.9789473684210526</v>
      </c>
      <c r="N505" s="200">
        <f t="shared" si="33"/>
        <v>4.1883656509695291</v>
      </c>
      <c r="O505" s="11">
        <v>3.84</v>
      </c>
      <c r="P505" s="11">
        <v>4.16</v>
      </c>
      <c r="Q505" s="11">
        <v>5.14</v>
      </c>
      <c r="R505" s="11">
        <v>5.6</v>
      </c>
      <c r="S505" s="11">
        <v>5.59</v>
      </c>
      <c r="T505" s="11">
        <v>6.54</v>
      </c>
      <c r="U505" s="11">
        <v>3.26</v>
      </c>
      <c r="V505" s="11">
        <v>3.39</v>
      </c>
      <c r="W505" s="11">
        <v>6.94</v>
      </c>
      <c r="X505" s="11">
        <v>5.69</v>
      </c>
    </row>
    <row r="506" spans="1:24" x14ac:dyDescent="0.25">
      <c r="A506" s="194" t="s">
        <v>1248</v>
      </c>
      <c r="B506" s="200">
        <v>3.1374999999999997</v>
      </c>
      <c r="C506" s="200">
        <v>3.4749999999999996</v>
      </c>
      <c r="D506" s="200">
        <f t="shared" si="30"/>
        <v>3.8611111111111107</v>
      </c>
      <c r="E506" s="200">
        <f t="shared" si="30"/>
        <v>4.2901234567901225</v>
      </c>
      <c r="F506" s="200">
        <f t="shared" si="30"/>
        <v>4.7668038408779134</v>
      </c>
      <c r="G506" s="200">
        <f t="shared" si="30"/>
        <v>5.29644871208657</v>
      </c>
      <c r="H506" s="200">
        <f t="shared" si="31"/>
        <v>5.8849430134295222</v>
      </c>
      <c r="I506" s="200">
        <f t="shared" si="31"/>
        <v>6.5388255704772469</v>
      </c>
      <c r="J506" s="11">
        <v>2.54</v>
      </c>
      <c r="K506" s="200">
        <f t="shared" si="32"/>
        <v>2.8222222222222224</v>
      </c>
      <c r="L506" s="11">
        <v>3.93</v>
      </c>
      <c r="M506" s="200">
        <f t="shared" si="33"/>
        <v>4.1368421052631579</v>
      </c>
      <c r="N506" s="200">
        <f t="shared" si="33"/>
        <v>4.3545706371191137</v>
      </c>
      <c r="O506" s="11">
        <v>3.98</v>
      </c>
      <c r="P506" s="11">
        <v>4.32</v>
      </c>
      <c r="Q506" s="11">
        <v>5.33</v>
      </c>
      <c r="R506" s="11">
        <v>5.82</v>
      </c>
      <c r="S506" s="11">
        <v>5.8</v>
      </c>
      <c r="T506" s="11">
        <v>6.8</v>
      </c>
      <c r="U506" s="11">
        <v>3.39</v>
      </c>
      <c r="V506" s="11">
        <v>3.52</v>
      </c>
      <c r="W506" s="11">
        <v>7.22</v>
      </c>
      <c r="X506" s="11">
        <v>5.92</v>
      </c>
    </row>
    <row r="507" spans="1:24" x14ac:dyDescent="0.25">
      <c r="A507" s="194" t="s">
        <v>1249</v>
      </c>
      <c r="B507" s="200">
        <v>3.25</v>
      </c>
      <c r="C507" s="200">
        <v>3.6124999999999998</v>
      </c>
      <c r="D507" s="200">
        <f t="shared" si="30"/>
        <v>4.0138888888888884</v>
      </c>
      <c r="E507" s="200">
        <f t="shared" si="30"/>
        <v>4.4598765432098757</v>
      </c>
      <c r="F507" s="200">
        <f t="shared" si="30"/>
        <v>4.9554183813443062</v>
      </c>
      <c r="G507" s="200">
        <f t="shared" si="30"/>
        <v>5.5060204237158956</v>
      </c>
      <c r="H507" s="200">
        <f t="shared" si="31"/>
        <v>6.117800470795439</v>
      </c>
      <c r="I507" s="200">
        <f t="shared" si="31"/>
        <v>6.7975560786615983</v>
      </c>
      <c r="J507" s="11">
        <v>2.63</v>
      </c>
      <c r="K507" s="200">
        <f t="shared" si="32"/>
        <v>2.9222222222222221</v>
      </c>
      <c r="L507" s="11">
        <v>4.07</v>
      </c>
      <c r="M507" s="200">
        <f t="shared" si="33"/>
        <v>4.2842105263157899</v>
      </c>
      <c r="N507" s="200">
        <f t="shared" si="33"/>
        <v>4.5096952908587262</v>
      </c>
      <c r="O507" s="11">
        <v>4.13</v>
      </c>
      <c r="P507" s="11">
        <v>4.49</v>
      </c>
      <c r="Q507" s="11">
        <v>5.53</v>
      </c>
      <c r="R507" s="11">
        <v>6.03</v>
      </c>
      <c r="S507" s="11">
        <v>6.02</v>
      </c>
      <c r="T507" s="11">
        <v>7.05</v>
      </c>
      <c r="U507" s="11">
        <v>3.51</v>
      </c>
      <c r="V507" s="11">
        <v>3.65</v>
      </c>
      <c r="W507" s="11">
        <v>7.48</v>
      </c>
      <c r="X507" s="11">
        <v>6.12</v>
      </c>
    </row>
    <row r="508" spans="1:24" x14ac:dyDescent="0.25">
      <c r="A508" s="194" t="s">
        <v>1250</v>
      </c>
      <c r="B508" s="200">
        <v>3.3624999999999998</v>
      </c>
      <c r="C508" s="200">
        <v>3.7375000000000003</v>
      </c>
      <c r="D508" s="200">
        <f t="shared" si="30"/>
        <v>4.1527777777777777</v>
      </c>
      <c r="E508" s="200">
        <f t="shared" si="30"/>
        <v>4.6141975308641969</v>
      </c>
      <c r="F508" s="200">
        <f t="shared" si="30"/>
        <v>5.1268861454046633</v>
      </c>
      <c r="G508" s="200">
        <f t="shared" si="30"/>
        <v>5.6965401615607369</v>
      </c>
      <c r="H508" s="200">
        <f t="shared" si="31"/>
        <v>6.3294890684008189</v>
      </c>
      <c r="I508" s="200">
        <f t="shared" si="31"/>
        <v>7.0327656315564653</v>
      </c>
      <c r="J508" s="11">
        <v>2.73</v>
      </c>
      <c r="K508" s="200">
        <f t="shared" si="32"/>
        <v>3.0333333333333332</v>
      </c>
      <c r="L508" s="11">
        <v>4.21</v>
      </c>
      <c r="M508" s="200">
        <f t="shared" si="33"/>
        <v>4.4315789473684211</v>
      </c>
      <c r="N508" s="200">
        <f t="shared" si="33"/>
        <v>4.6648199445983378</v>
      </c>
      <c r="O508" s="11">
        <v>4.28</v>
      </c>
      <c r="P508" s="11">
        <v>4.6399999999999997</v>
      </c>
      <c r="Q508" s="11">
        <v>5.72</v>
      </c>
      <c r="R508" s="11">
        <v>6.25</v>
      </c>
      <c r="S508" s="11">
        <v>6.23</v>
      </c>
      <c r="T508" s="11">
        <v>7.29</v>
      </c>
      <c r="U508" s="11">
        <v>3.64</v>
      </c>
      <c r="V508" s="11">
        <v>3.78</v>
      </c>
      <c r="W508" s="11">
        <v>7.75</v>
      </c>
      <c r="X508" s="11">
        <v>6.34</v>
      </c>
    </row>
    <row r="509" spans="1:24" x14ac:dyDescent="0.25">
      <c r="A509" s="194" t="s">
        <v>1251</v>
      </c>
      <c r="B509" s="200">
        <v>3.4749999999999996</v>
      </c>
      <c r="C509" s="200">
        <v>3.8624999999999998</v>
      </c>
      <c r="D509" s="200">
        <f t="shared" si="30"/>
        <v>4.2916666666666661</v>
      </c>
      <c r="E509" s="200">
        <f t="shared" si="30"/>
        <v>4.7685185185185182</v>
      </c>
      <c r="F509" s="200">
        <f t="shared" si="30"/>
        <v>5.2983539094650203</v>
      </c>
      <c r="G509" s="200">
        <f t="shared" si="30"/>
        <v>5.8870598994055783</v>
      </c>
      <c r="H509" s="200">
        <f t="shared" si="31"/>
        <v>6.541177666006198</v>
      </c>
      <c r="I509" s="200">
        <f t="shared" si="31"/>
        <v>7.2679751844513305</v>
      </c>
      <c r="J509" s="11">
        <v>2.82</v>
      </c>
      <c r="K509" s="200">
        <f t="shared" si="32"/>
        <v>3.1333333333333329</v>
      </c>
      <c r="L509" s="11">
        <v>4.3600000000000003</v>
      </c>
      <c r="M509" s="200">
        <f t="shared" si="33"/>
        <v>4.5894736842105273</v>
      </c>
      <c r="N509" s="200">
        <f t="shared" si="33"/>
        <v>4.8310249307479234</v>
      </c>
      <c r="O509" s="11">
        <v>4.42</v>
      </c>
      <c r="P509" s="11">
        <v>4.8</v>
      </c>
      <c r="Q509" s="11">
        <v>5.92</v>
      </c>
      <c r="R509" s="11">
        <v>6.46</v>
      </c>
      <c r="S509" s="11">
        <v>6.45</v>
      </c>
      <c r="T509" s="11">
        <v>7.55</v>
      </c>
      <c r="U509" s="11">
        <v>3.76</v>
      </c>
      <c r="V509" s="11">
        <v>3.91</v>
      </c>
      <c r="W509" s="11">
        <v>8.01</v>
      </c>
      <c r="X509" s="11">
        <v>6.57</v>
      </c>
    </row>
    <row r="510" spans="1:24" x14ac:dyDescent="0.25">
      <c r="A510" s="194" t="s">
        <v>1252</v>
      </c>
      <c r="B510" s="200">
        <v>3.5874999999999999</v>
      </c>
      <c r="C510" s="200">
        <v>4</v>
      </c>
      <c r="D510" s="200">
        <f t="shared" si="30"/>
        <v>4.4444444444444446</v>
      </c>
      <c r="E510" s="200">
        <f t="shared" si="30"/>
        <v>4.9382716049382713</v>
      </c>
      <c r="F510" s="200">
        <f t="shared" si="30"/>
        <v>5.4869684499314122</v>
      </c>
      <c r="G510" s="200">
        <f t="shared" si="30"/>
        <v>6.0966316110349021</v>
      </c>
      <c r="H510" s="200">
        <f t="shared" si="31"/>
        <v>6.774035123372113</v>
      </c>
      <c r="I510" s="200">
        <f t="shared" si="31"/>
        <v>7.526705692635681</v>
      </c>
      <c r="J510" s="11">
        <v>2.91</v>
      </c>
      <c r="K510" s="200">
        <f t="shared" si="32"/>
        <v>3.2333333333333334</v>
      </c>
      <c r="L510" s="11">
        <v>4.5</v>
      </c>
      <c r="M510" s="200">
        <f t="shared" si="33"/>
        <v>4.7368421052631584</v>
      </c>
      <c r="N510" s="200">
        <f t="shared" si="33"/>
        <v>4.986149584487535</v>
      </c>
      <c r="O510" s="11">
        <v>4.58</v>
      </c>
      <c r="P510" s="11">
        <v>4.97</v>
      </c>
      <c r="Q510" s="11">
        <v>6.11</v>
      </c>
      <c r="R510" s="11">
        <v>6.68</v>
      </c>
      <c r="S510" s="11">
        <v>6.66</v>
      </c>
      <c r="T510" s="11">
        <v>7.8</v>
      </c>
      <c r="U510" s="11">
        <v>3.89</v>
      </c>
      <c r="V510" s="11">
        <v>4.04</v>
      </c>
      <c r="W510" s="11">
        <v>8.2799999999999994</v>
      </c>
      <c r="X510" s="11">
        <v>6.79</v>
      </c>
    </row>
    <row r="511" spans="1:24" x14ac:dyDescent="0.25">
      <c r="A511" s="194" t="s">
        <v>1253</v>
      </c>
      <c r="B511" s="200">
        <v>3.7249999999999996</v>
      </c>
      <c r="C511" s="200">
        <v>4.1249999999999991</v>
      </c>
      <c r="D511" s="200">
        <f t="shared" si="30"/>
        <v>4.5833333333333321</v>
      </c>
      <c r="E511" s="200">
        <f t="shared" si="30"/>
        <v>5.0925925925925908</v>
      </c>
      <c r="F511" s="200">
        <f t="shared" si="30"/>
        <v>5.6584362139917674</v>
      </c>
      <c r="G511" s="200">
        <f t="shared" si="30"/>
        <v>6.2871513488797417</v>
      </c>
      <c r="H511" s="200">
        <f t="shared" si="31"/>
        <v>6.9857237209774903</v>
      </c>
      <c r="I511" s="200">
        <f t="shared" si="31"/>
        <v>7.7619152455305445</v>
      </c>
      <c r="J511" s="11">
        <v>3</v>
      </c>
      <c r="K511" s="200">
        <f t="shared" si="32"/>
        <v>3.333333333333333</v>
      </c>
      <c r="L511" s="11">
        <v>4.6399999999999997</v>
      </c>
      <c r="M511" s="200">
        <f t="shared" si="33"/>
        <v>4.8842105263157896</v>
      </c>
      <c r="N511" s="200">
        <f t="shared" si="33"/>
        <v>5.1412742382271475</v>
      </c>
      <c r="O511" s="11">
        <v>4.72</v>
      </c>
      <c r="P511" s="11">
        <v>5.12</v>
      </c>
      <c r="Q511" s="11">
        <v>6.32</v>
      </c>
      <c r="R511" s="11">
        <v>6.89</v>
      </c>
      <c r="S511" s="11">
        <v>6.88</v>
      </c>
      <c r="T511" s="11">
        <v>8.0500000000000007</v>
      </c>
      <c r="U511" s="11">
        <v>4.0199999999999996</v>
      </c>
      <c r="V511" s="11">
        <v>4.17</v>
      </c>
      <c r="W511" s="11">
        <v>8.5399999999999991</v>
      </c>
      <c r="X511" s="11">
        <v>7.01</v>
      </c>
    </row>
    <row r="512" spans="1:24" x14ac:dyDescent="0.25">
      <c r="A512" s="194" t="s">
        <v>1254</v>
      </c>
      <c r="B512" s="200">
        <v>3.8374999999999995</v>
      </c>
      <c r="C512" s="200">
        <v>4.2625000000000002</v>
      </c>
      <c r="D512" s="200">
        <f t="shared" si="30"/>
        <v>4.7361111111111116</v>
      </c>
      <c r="E512" s="200">
        <f t="shared" si="30"/>
        <v>5.2623456790123457</v>
      </c>
      <c r="F512" s="200">
        <f t="shared" si="30"/>
        <v>5.847050754458162</v>
      </c>
      <c r="G512" s="200">
        <f t="shared" si="30"/>
        <v>6.4967230605090691</v>
      </c>
      <c r="H512" s="200">
        <f t="shared" si="31"/>
        <v>7.2185811783434097</v>
      </c>
      <c r="I512" s="200">
        <f t="shared" si="31"/>
        <v>8.0206457537149003</v>
      </c>
      <c r="J512" s="11">
        <v>3.09</v>
      </c>
      <c r="K512" s="200">
        <f t="shared" si="32"/>
        <v>3.4333333333333331</v>
      </c>
      <c r="L512" s="11">
        <v>4.8</v>
      </c>
      <c r="M512" s="200">
        <f t="shared" si="33"/>
        <v>5.0526315789473681</v>
      </c>
      <c r="N512" s="200">
        <f t="shared" si="33"/>
        <v>5.3185595567867034</v>
      </c>
      <c r="O512" s="11">
        <v>4.8600000000000003</v>
      </c>
      <c r="P512" s="11">
        <v>5.28</v>
      </c>
      <c r="Q512" s="11">
        <v>6.51</v>
      </c>
      <c r="R512" s="11">
        <v>7.11</v>
      </c>
      <c r="S512" s="11">
        <v>7.09</v>
      </c>
      <c r="T512" s="11">
        <v>8.31</v>
      </c>
      <c r="U512" s="11">
        <v>4.13</v>
      </c>
      <c r="V512" s="11">
        <v>4.3</v>
      </c>
      <c r="W512" s="11">
        <v>8.81</v>
      </c>
      <c r="X512" s="11">
        <v>7.22</v>
      </c>
    </row>
    <row r="513" spans="1:24" x14ac:dyDescent="0.25">
      <c r="A513" s="194" t="s">
        <v>1255</v>
      </c>
      <c r="B513" s="200">
        <v>3.95</v>
      </c>
      <c r="C513" s="200">
        <v>4.3874999999999993</v>
      </c>
      <c r="D513" s="200">
        <f t="shared" si="30"/>
        <v>4.8749999999999991</v>
      </c>
      <c r="E513" s="200">
        <f t="shared" si="30"/>
        <v>5.4166666666666652</v>
      </c>
      <c r="F513" s="200">
        <f t="shared" si="30"/>
        <v>6.0185185185185164</v>
      </c>
      <c r="G513" s="200">
        <f t="shared" si="30"/>
        <v>6.6872427983539069</v>
      </c>
      <c r="H513" s="200">
        <f t="shared" si="31"/>
        <v>7.4302697759487852</v>
      </c>
      <c r="I513" s="200">
        <f t="shared" si="31"/>
        <v>8.255855306609762</v>
      </c>
      <c r="J513" s="11">
        <v>3.2</v>
      </c>
      <c r="K513" s="200">
        <f t="shared" si="32"/>
        <v>3.5555555555555558</v>
      </c>
      <c r="L513" s="11">
        <v>4.9400000000000004</v>
      </c>
      <c r="M513" s="200">
        <f t="shared" si="33"/>
        <v>5.2000000000000011</v>
      </c>
      <c r="N513" s="200">
        <f t="shared" si="33"/>
        <v>5.4736842105263168</v>
      </c>
      <c r="O513" s="11">
        <v>5.0199999999999996</v>
      </c>
      <c r="P513" s="11">
        <v>5.45</v>
      </c>
      <c r="Q513" s="11">
        <v>6.71</v>
      </c>
      <c r="R513" s="11">
        <v>7.33</v>
      </c>
      <c r="S513" s="11">
        <v>7.31</v>
      </c>
      <c r="T513" s="11">
        <v>8.5500000000000007</v>
      </c>
      <c r="U513" s="11">
        <v>4.26</v>
      </c>
      <c r="V513" s="11">
        <v>4.43</v>
      </c>
      <c r="W513" s="11">
        <v>9.07</v>
      </c>
      <c r="X513" s="11">
        <v>7.44</v>
      </c>
    </row>
    <row r="514" spans="1:24" x14ac:dyDescent="0.25">
      <c r="A514" s="194" t="s">
        <v>1256</v>
      </c>
      <c r="B514" s="200">
        <v>4.0625</v>
      </c>
      <c r="C514" s="200">
        <v>4.5</v>
      </c>
      <c r="D514" s="200">
        <f t="shared" si="30"/>
        <v>5</v>
      </c>
      <c r="E514" s="200">
        <f t="shared" si="30"/>
        <v>5.5555555555555554</v>
      </c>
      <c r="F514" s="200">
        <f t="shared" si="30"/>
        <v>6.1728395061728394</v>
      </c>
      <c r="G514" s="200">
        <f t="shared" si="30"/>
        <v>6.8587105624142657</v>
      </c>
      <c r="H514" s="200">
        <f t="shared" si="31"/>
        <v>7.6207895137936283</v>
      </c>
      <c r="I514" s="200">
        <f t="shared" si="31"/>
        <v>8.4675439042151428</v>
      </c>
      <c r="J514" s="11">
        <v>3.29</v>
      </c>
      <c r="K514" s="200">
        <f t="shared" si="32"/>
        <v>3.6555555555555554</v>
      </c>
      <c r="L514" s="11">
        <v>5.08</v>
      </c>
      <c r="M514" s="200">
        <f t="shared" si="33"/>
        <v>5.3473684210526322</v>
      </c>
      <c r="N514" s="200">
        <f t="shared" si="33"/>
        <v>5.6288088642659293</v>
      </c>
      <c r="O514" s="11">
        <v>5.16</v>
      </c>
      <c r="P514" s="11">
        <v>5.6</v>
      </c>
      <c r="Q514" s="11">
        <v>6.9</v>
      </c>
      <c r="R514" s="11">
        <v>7.54</v>
      </c>
      <c r="S514" s="11">
        <v>7.51</v>
      </c>
      <c r="T514" s="11">
        <v>8.8000000000000007</v>
      </c>
      <c r="U514" s="11">
        <v>4.3899999999999997</v>
      </c>
      <c r="V514" s="11">
        <v>4.5599999999999996</v>
      </c>
      <c r="W514" s="11">
        <v>9.35</v>
      </c>
      <c r="X514" s="11">
        <v>7.66</v>
      </c>
    </row>
    <row r="515" spans="1:24" x14ac:dyDescent="0.25">
      <c r="A515" s="194" t="s">
        <v>1257</v>
      </c>
      <c r="B515" s="200">
        <v>4.1749999999999998</v>
      </c>
      <c r="C515" s="200">
        <v>4.6374999999999993</v>
      </c>
      <c r="D515" s="200">
        <f t="shared" si="30"/>
        <v>5.1527777777777768</v>
      </c>
      <c r="E515" s="200">
        <f t="shared" si="30"/>
        <v>5.7253086419753076</v>
      </c>
      <c r="F515" s="200">
        <f t="shared" si="30"/>
        <v>6.3614540466392304</v>
      </c>
      <c r="G515" s="200">
        <f t="shared" si="30"/>
        <v>7.0682822740435896</v>
      </c>
      <c r="H515" s="200">
        <f t="shared" si="31"/>
        <v>7.8536469711595434</v>
      </c>
      <c r="I515" s="200">
        <f t="shared" si="31"/>
        <v>8.7262744123994924</v>
      </c>
      <c r="J515" s="11">
        <v>3.38</v>
      </c>
      <c r="K515" s="200">
        <f t="shared" si="32"/>
        <v>3.7555555555555555</v>
      </c>
      <c r="L515" s="11">
        <v>5.23</v>
      </c>
      <c r="M515" s="200">
        <f t="shared" si="33"/>
        <v>5.5052631578947375</v>
      </c>
      <c r="N515" s="200">
        <f t="shared" si="33"/>
        <v>5.7950138504155131</v>
      </c>
      <c r="O515" s="11">
        <v>5.3</v>
      </c>
      <c r="P515" s="11">
        <v>5.76</v>
      </c>
      <c r="Q515" s="11">
        <v>7.1</v>
      </c>
      <c r="R515" s="11">
        <v>7.76</v>
      </c>
      <c r="S515" s="11">
        <v>7.74</v>
      </c>
      <c r="T515" s="11">
        <v>9.06</v>
      </c>
      <c r="U515" s="11">
        <v>4.51</v>
      </c>
      <c r="V515" s="11">
        <v>4.6900000000000004</v>
      </c>
      <c r="W515" s="11">
        <v>9.61</v>
      </c>
      <c r="X515" s="11">
        <v>7.88</v>
      </c>
    </row>
    <row r="516" spans="1:24" x14ac:dyDescent="0.25">
      <c r="A516" s="194" t="s">
        <v>1258</v>
      </c>
      <c r="B516" s="200">
        <v>4.2874999999999996</v>
      </c>
      <c r="C516" s="200">
        <v>4.7625000000000002</v>
      </c>
      <c r="D516" s="200">
        <f t="shared" si="30"/>
        <v>5.291666666666667</v>
      </c>
      <c r="E516" s="200">
        <f t="shared" si="30"/>
        <v>5.8796296296296298</v>
      </c>
      <c r="F516" s="200">
        <f t="shared" si="30"/>
        <v>6.5329218106995883</v>
      </c>
      <c r="G516" s="200">
        <f t="shared" si="30"/>
        <v>7.2588020118884309</v>
      </c>
      <c r="H516" s="200">
        <f t="shared" si="31"/>
        <v>8.0653355687649224</v>
      </c>
      <c r="I516" s="200">
        <f t="shared" si="31"/>
        <v>8.9614839652943576</v>
      </c>
      <c r="J516" s="11">
        <v>3.47</v>
      </c>
      <c r="K516" s="200">
        <f t="shared" si="32"/>
        <v>3.8555555555555556</v>
      </c>
      <c r="L516" s="11">
        <v>5.37</v>
      </c>
      <c r="M516" s="200">
        <f t="shared" si="33"/>
        <v>5.6526315789473687</v>
      </c>
      <c r="N516" s="200">
        <f t="shared" si="33"/>
        <v>5.9501385041551256</v>
      </c>
      <c r="O516" s="11">
        <v>5.46</v>
      </c>
      <c r="P516" s="11">
        <v>5.92</v>
      </c>
      <c r="Q516" s="11">
        <v>7.29</v>
      </c>
      <c r="R516" s="11">
        <v>7.97</v>
      </c>
      <c r="S516" s="11">
        <v>7.94</v>
      </c>
      <c r="T516" s="11">
        <v>9.31</v>
      </c>
      <c r="U516" s="11">
        <v>4.6399999999999997</v>
      </c>
      <c r="V516" s="11">
        <v>4.82</v>
      </c>
      <c r="W516" s="11">
        <v>9.8800000000000008</v>
      </c>
      <c r="X516" s="11">
        <v>8.1</v>
      </c>
    </row>
    <row r="517" spans="1:24" x14ac:dyDescent="0.25">
      <c r="A517" s="194" t="s">
        <v>1259</v>
      </c>
      <c r="B517" s="200">
        <v>4.3999999999999995</v>
      </c>
      <c r="C517" s="200">
        <v>4.8875000000000002</v>
      </c>
      <c r="D517" s="200">
        <f t="shared" si="30"/>
        <v>5.4305555555555554</v>
      </c>
      <c r="E517" s="200">
        <f t="shared" si="30"/>
        <v>6.0339506172839501</v>
      </c>
      <c r="F517" s="200">
        <f t="shared" si="30"/>
        <v>6.7043895747599445</v>
      </c>
      <c r="G517" s="200">
        <f t="shared" ref="G517:I580" si="34">F517/0.9</f>
        <v>7.4493217497332713</v>
      </c>
      <c r="H517" s="200">
        <f t="shared" si="31"/>
        <v>8.2770241663703015</v>
      </c>
      <c r="I517" s="200">
        <f t="shared" si="31"/>
        <v>9.1966935181892229</v>
      </c>
      <c r="J517" s="11">
        <v>3.56</v>
      </c>
      <c r="K517" s="200">
        <f t="shared" si="32"/>
        <v>3.9555555555555557</v>
      </c>
      <c r="L517" s="11">
        <v>5.51</v>
      </c>
      <c r="M517" s="200">
        <f t="shared" si="33"/>
        <v>5.8</v>
      </c>
      <c r="N517" s="200">
        <f t="shared" si="33"/>
        <v>6.1052631578947372</v>
      </c>
      <c r="O517" s="11">
        <v>5.6</v>
      </c>
      <c r="P517" s="11">
        <v>6.08</v>
      </c>
      <c r="Q517" s="11">
        <v>7.5</v>
      </c>
      <c r="R517" s="11">
        <v>8.19</v>
      </c>
      <c r="S517" s="11">
        <v>8.16</v>
      </c>
      <c r="T517" s="11">
        <v>9.56</v>
      </c>
      <c r="U517" s="11">
        <v>4.76</v>
      </c>
      <c r="V517" s="11">
        <v>4.95</v>
      </c>
      <c r="W517" s="11">
        <v>10.15</v>
      </c>
      <c r="X517" s="11">
        <v>8.32</v>
      </c>
    </row>
    <row r="518" spans="1:24" x14ac:dyDescent="0.25">
      <c r="A518" s="194" t="s">
        <v>1260</v>
      </c>
      <c r="B518" s="200">
        <v>4.5124999999999993</v>
      </c>
      <c r="C518" s="200">
        <v>5.0249999999999995</v>
      </c>
      <c r="D518" s="200">
        <f t="shared" ref="D518:I581" si="35">C518/0.9</f>
        <v>5.583333333333333</v>
      </c>
      <c r="E518" s="200">
        <f t="shared" si="35"/>
        <v>6.2037037037037033</v>
      </c>
      <c r="F518" s="200">
        <f t="shared" si="35"/>
        <v>6.8930041152263364</v>
      </c>
      <c r="G518" s="200">
        <f t="shared" si="34"/>
        <v>7.6588934613625961</v>
      </c>
      <c r="H518" s="200">
        <f t="shared" si="34"/>
        <v>8.5098816237362183</v>
      </c>
      <c r="I518" s="200">
        <f t="shared" si="34"/>
        <v>9.455424026373576</v>
      </c>
      <c r="J518" s="11">
        <v>3.67</v>
      </c>
      <c r="K518" s="200">
        <f t="shared" ref="K518:K581" si="36">J518/0.9</f>
        <v>4.0777777777777775</v>
      </c>
      <c r="L518" s="11">
        <v>5.67</v>
      </c>
      <c r="M518" s="200">
        <f t="shared" si="33"/>
        <v>5.9684210526315793</v>
      </c>
      <c r="N518" s="200">
        <f t="shared" si="33"/>
        <v>6.282548476454294</v>
      </c>
      <c r="O518" s="11">
        <v>5.75</v>
      </c>
      <c r="P518" s="11">
        <v>6.24</v>
      </c>
      <c r="Q518" s="11">
        <v>7.7</v>
      </c>
      <c r="R518" s="11">
        <v>8.4</v>
      </c>
      <c r="S518" s="11">
        <v>8.3699999999999992</v>
      </c>
      <c r="T518" s="11">
        <v>9.82</v>
      </c>
      <c r="U518" s="11">
        <v>4.8899999999999997</v>
      </c>
      <c r="V518" s="11">
        <v>5.08</v>
      </c>
      <c r="W518" s="11">
        <v>10.41</v>
      </c>
      <c r="X518" s="11">
        <v>8.5299999999999994</v>
      </c>
    </row>
    <row r="519" spans="1:24" x14ac:dyDescent="0.25">
      <c r="A519" s="194" t="s">
        <v>1261</v>
      </c>
      <c r="B519" s="200">
        <v>4.6500000000000004</v>
      </c>
      <c r="C519" s="200">
        <v>5.1499999999999995</v>
      </c>
      <c r="D519" s="200">
        <f t="shared" si="35"/>
        <v>5.7222222222222214</v>
      </c>
      <c r="E519" s="200">
        <f t="shared" si="35"/>
        <v>6.3580246913580236</v>
      </c>
      <c r="F519" s="200">
        <f t="shared" si="35"/>
        <v>7.0644718792866925</v>
      </c>
      <c r="G519" s="200">
        <f t="shared" si="34"/>
        <v>7.8494131992074356</v>
      </c>
      <c r="H519" s="200">
        <f t="shared" si="34"/>
        <v>8.7215702213415955</v>
      </c>
      <c r="I519" s="200">
        <f t="shared" si="34"/>
        <v>9.6906335792684395</v>
      </c>
      <c r="J519" s="11">
        <v>3.76</v>
      </c>
      <c r="K519" s="200">
        <f t="shared" si="36"/>
        <v>4.1777777777777771</v>
      </c>
      <c r="L519" s="11">
        <v>5.81</v>
      </c>
      <c r="M519" s="200">
        <f t="shared" ref="M519:N582" si="37">L519/0.95</f>
        <v>6.1157894736842104</v>
      </c>
      <c r="N519" s="200">
        <f t="shared" si="37"/>
        <v>6.4376731301939056</v>
      </c>
      <c r="O519" s="11">
        <v>5.9</v>
      </c>
      <c r="P519" s="11">
        <v>6.4</v>
      </c>
      <c r="Q519" s="11">
        <v>7.89</v>
      </c>
      <c r="R519" s="11">
        <v>8.6199999999999992</v>
      </c>
      <c r="S519" s="11">
        <v>8.59</v>
      </c>
      <c r="T519" s="11">
        <v>10.06</v>
      </c>
      <c r="U519" s="11">
        <v>5.0199999999999996</v>
      </c>
      <c r="V519" s="11">
        <v>5.21</v>
      </c>
      <c r="W519" s="11">
        <v>10.69</v>
      </c>
      <c r="X519" s="11">
        <v>8.75</v>
      </c>
    </row>
    <row r="520" spans="1:24" x14ac:dyDescent="0.25">
      <c r="A520" s="194" t="s">
        <v>1262</v>
      </c>
      <c r="B520" s="200">
        <v>4.7625000000000002</v>
      </c>
      <c r="C520" s="200">
        <v>5.2875000000000005</v>
      </c>
      <c r="D520" s="200">
        <f t="shared" si="35"/>
        <v>5.8750000000000009</v>
      </c>
      <c r="E520" s="200">
        <f t="shared" si="35"/>
        <v>6.5277777777777786</v>
      </c>
      <c r="F520" s="200">
        <f t="shared" si="35"/>
        <v>7.2530864197530871</v>
      </c>
      <c r="G520" s="200">
        <f t="shared" si="34"/>
        <v>8.058984910836763</v>
      </c>
      <c r="H520" s="200">
        <f t="shared" si="34"/>
        <v>8.9544276787075141</v>
      </c>
      <c r="I520" s="200">
        <f t="shared" si="34"/>
        <v>9.9493640874527927</v>
      </c>
      <c r="J520" s="11">
        <v>3.85</v>
      </c>
      <c r="K520" s="200">
        <f t="shared" si="36"/>
        <v>4.2777777777777777</v>
      </c>
      <c r="L520" s="11">
        <v>5.95</v>
      </c>
      <c r="M520" s="200">
        <f t="shared" si="37"/>
        <v>6.2631578947368425</v>
      </c>
      <c r="N520" s="200">
        <f t="shared" si="37"/>
        <v>6.592797783933519</v>
      </c>
      <c r="O520" s="11">
        <v>6.05</v>
      </c>
      <c r="P520" s="11">
        <v>6.57</v>
      </c>
      <c r="Q520" s="11">
        <v>8.09</v>
      </c>
      <c r="R520" s="11">
        <v>8.83</v>
      </c>
      <c r="S520" s="11">
        <v>8.8000000000000007</v>
      </c>
      <c r="T520" s="11">
        <v>10.31</v>
      </c>
      <c r="U520" s="11">
        <v>5.14</v>
      </c>
      <c r="V520" s="11">
        <v>5.34</v>
      </c>
      <c r="W520" s="11">
        <v>10.95</v>
      </c>
      <c r="X520" s="11">
        <v>8.9700000000000006</v>
      </c>
    </row>
    <row r="521" spans="1:24" x14ac:dyDescent="0.25">
      <c r="A521" s="194" t="s">
        <v>1263</v>
      </c>
      <c r="B521" s="200">
        <v>4.875</v>
      </c>
      <c r="C521" s="200">
        <v>5.4124999999999996</v>
      </c>
      <c r="D521" s="200">
        <f t="shared" si="35"/>
        <v>6.0138888888888884</v>
      </c>
      <c r="E521" s="200">
        <f t="shared" si="35"/>
        <v>6.682098765432098</v>
      </c>
      <c r="F521" s="200">
        <f t="shared" si="35"/>
        <v>7.4245541838134423</v>
      </c>
      <c r="G521" s="200">
        <f t="shared" si="34"/>
        <v>8.2495046486816026</v>
      </c>
      <c r="H521" s="200">
        <f t="shared" si="34"/>
        <v>9.1661162763128914</v>
      </c>
      <c r="I521" s="200">
        <f t="shared" si="34"/>
        <v>10.184573640347656</v>
      </c>
      <c r="J521" s="11">
        <v>3.94</v>
      </c>
      <c r="K521" s="200">
        <f t="shared" si="36"/>
        <v>4.3777777777777773</v>
      </c>
      <c r="L521" s="11">
        <v>6.1</v>
      </c>
      <c r="M521" s="200">
        <f t="shared" si="37"/>
        <v>6.4210526315789469</v>
      </c>
      <c r="N521" s="200">
        <f t="shared" si="37"/>
        <v>6.7590027700831019</v>
      </c>
      <c r="O521" s="11">
        <v>6.19</v>
      </c>
      <c r="P521" s="11">
        <v>6.72</v>
      </c>
      <c r="Q521" s="11">
        <v>8.2799999999999994</v>
      </c>
      <c r="R521" s="11">
        <v>9.0500000000000007</v>
      </c>
      <c r="S521" s="11">
        <v>9.02</v>
      </c>
      <c r="T521" s="11">
        <v>10.57</v>
      </c>
      <c r="U521" s="11">
        <v>5.27</v>
      </c>
      <c r="V521" s="11">
        <v>5.47</v>
      </c>
      <c r="W521" s="11">
        <v>11.22</v>
      </c>
      <c r="X521" s="11">
        <v>9.19</v>
      </c>
    </row>
    <row r="522" spans="1:24" x14ac:dyDescent="0.25">
      <c r="A522" s="194" t="s">
        <v>1264</v>
      </c>
      <c r="B522" s="200">
        <v>4.9874999999999998</v>
      </c>
      <c r="C522" s="200">
        <v>5.5374999999999996</v>
      </c>
      <c r="D522" s="200">
        <f t="shared" si="35"/>
        <v>6.1527777777777768</v>
      </c>
      <c r="E522" s="200">
        <f t="shared" si="35"/>
        <v>6.8364197530864184</v>
      </c>
      <c r="F522" s="200">
        <f t="shared" si="35"/>
        <v>7.5960219478737976</v>
      </c>
      <c r="G522" s="200">
        <f t="shared" si="34"/>
        <v>8.4400243865264422</v>
      </c>
      <c r="H522" s="200">
        <f t="shared" si="34"/>
        <v>9.3778048739182687</v>
      </c>
      <c r="I522" s="200">
        <f t="shared" si="34"/>
        <v>10.419783193242521</v>
      </c>
      <c r="J522" s="11">
        <v>4.03</v>
      </c>
      <c r="K522" s="200">
        <f t="shared" si="36"/>
        <v>4.4777777777777779</v>
      </c>
      <c r="L522" s="11">
        <v>6.24</v>
      </c>
      <c r="M522" s="200">
        <f t="shared" si="37"/>
        <v>6.5684210526315798</v>
      </c>
      <c r="N522" s="200">
        <f t="shared" si="37"/>
        <v>6.9141274238227162</v>
      </c>
      <c r="O522" s="11">
        <v>6.34</v>
      </c>
      <c r="P522" s="11">
        <v>6.88</v>
      </c>
      <c r="Q522" s="11">
        <v>8.48</v>
      </c>
      <c r="R522" s="11">
        <v>9.27</v>
      </c>
      <c r="S522" s="11">
        <v>9.23</v>
      </c>
      <c r="T522" s="11">
        <v>10.82</v>
      </c>
      <c r="U522" s="11">
        <v>5.4</v>
      </c>
      <c r="V522" s="11">
        <v>5.6</v>
      </c>
      <c r="W522" s="11">
        <v>11.48</v>
      </c>
      <c r="X522" s="11">
        <v>9.41</v>
      </c>
    </row>
    <row r="523" spans="1:24" x14ac:dyDescent="0.25">
      <c r="A523" s="194" t="s">
        <v>1265</v>
      </c>
      <c r="B523" s="200">
        <v>5.0999999999999996</v>
      </c>
      <c r="C523" s="200">
        <v>5.6749999999999998</v>
      </c>
      <c r="D523" s="200">
        <f t="shared" si="35"/>
        <v>6.3055555555555554</v>
      </c>
      <c r="E523" s="200">
        <f t="shared" si="35"/>
        <v>7.0061728395061724</v>
      </c>
      <c r="F523" s="200">
        <f t="shared" si="35"/>
        <v>7.7846364883401913</v>
      </c>
      <c r="G523" s="200">
        <f t="shared" si="34"/>
        <v>8.6495960981557687</v>
      </c>
      <c r="H523" s="200">
        <f t="shared" si="34"/>
        <v>9.6106623312841872</v>
      </c>
      <c r="I523" s="200">
        <f t="shared" si="34"/>
        <v>10.678513701426875</v>
      </c>
      <c r="J523" s="11">
        <v>4.13</v>
      </c>
      <c r="K523" s="200">
        <f t="shared" si="36"/>
        <v>4.5888888888888886</v>
      </c>
      <c r="L523" s="11">
        <v>6.38</v>
      </c>
      <c r="M523" s="200">
        <f t="shared" si="37"/>
        <v>6.715789473684211</v>
      </c>
      <c r="N523" s="200">
        <f t="shared" si="37"/>
        <v>7.0692520775623278</v>
      </c>
      <c r="O523" s="11">
        <v>6.49</v>
      </c>
      <c r="P523" s="11">
        <v>7.03</v>
      </c>
      <c r="Q523" s="11">
        <v>8.68</v>
      </c>
      <c r="R523" s="11">
        <v>9.48</v>
      </c>
      <c r="S523" s="11">
        <v>9.4499999999999993</v>
      </c>
      <c r="T523" s="11">
        <v>11.06</v>
      </c>
      <c r="U523" s="11">
        <v>5.51</v>
      </c>
      <c r="V523" s="11">
        <v>5.73</v>
      </c>
      <c r="W523" s="11">
        <v>11.75</v>
      </c>
      <c r="X523" s="11">
        <v>9.6199999999999992</v>
      </c>
    </row>
    <row r="524" spans="1:24" x14ac:dyDescent="0.25">
      <c r="A524" s="194" t="s">
        <v>1266</v>
      </c>
      <c r="B524" s="200">
        <v>5.2124999999999995</v>
      </c>
      <c r="C524" s="200">
        <v>5.7999999999999989</v>
      </c>
      <c r="D524" s="200">
        <f t="shared" si="35"/>
        <v>6.4444444444444429</v>
      </c>
      <c r="E524" s="200">
        <f t="shared" si="35"/>
        <v>7.1604938271604919</v>
      </c>
      <c r="F524" s="200">
        <f t="shared" si="35"/>
        <v>7.9561042524005465</v>
      </c>
      <c r="G524" s="200">
        <f t="shared" si="34"/>
        <v>8.8401158360006065</v>
      </c>
      <c r="H524" s="200">
        <f t="shared" si="34"/>
        <v>9.8223509288895627</v>
      </c>
      <c r="I524" s="200">
        <f t="shared" si="34"/>
        <v>10.913723254321736</v>
      </c>
      <c r="J524" s="11">
        <v>4.2300000000000004</v>
      </c>
      <c r="K524" s="200">
        <f t="shared" si="36"/>
        <v>4.7</v>
      </c>
      <c r="L524" s="11">
        <v>6.53</v>
      </c>
      <c r="M524" s="200">
        <f t="shared" si="37"/>
        <v>6.8736842105263163</v>
      </c>
      <c r="N524" s="200">
        <f t="shared" si="37"/>
        <v>7.2354570637119124</v>
      </c>
      <c r="O524" s="11">
        <v>6.63</v>
      </c>
      <c r="P524" s="11">
        <v>7.2</v>
      </c>
      <c r="Q524" s="11">
        <v>8.8800000000000008</v>
      </c>
      <c r="R524" s="11">
        <v>9.6999999999999993</v>
      </c>
      <c r="S524" s="11">
        <v>9.66</v>
      </c>
      <c r="T524" s="11">
        <v>11.32</v>
      </c>
      <c r="U524" s="11">
        <v>5.64</v>
      </c>
      <c r="V524" s="11">
        <v>5.88</v>
      </c>
      <c r="W524" s="11">
        <v>12.01</v>
      </c>
      <c r="X524" s="11">
        <v>9.84</v>
      </c>
    </row>
    <row r="525" spans="1:24" x14ac:dyDescent="0.25">
      <c r="A525" s="194" t="s">
        <v>1267</v>
      </c>
      <c r="B525" s="200">
        <v>5.3249999999999993</v>
      </c>
      <c r="C525" s="200">
        <v>5.9125000000000005</v>
      </c>
      <c r="D525" s="200">
        <f t="shared" si="35"/>
        <v>6.5694444444444446</v>
      </c>
      <c r="E525" s="200">
        <f t="shared" si="35"/>
        <v>7.2993827160493829</v>
      </c>
      <c r="F525" s="200">
        <f t="shared" si="35"/>
        <v>8.1104252400548695</v>
      </c>
      <c r="G525" s="200">
        <f t="shared" si="34"/>
        <v>9.0115836000609661</v>
      </c>
      <c r="H525" s="200">
        <f t="shared" si="34"/>
        <v>10.012870666734406</v>
      </c>
      <c r="I525" s="200">
        <f t="shared" si="34"/>
        <v>11.125411851927117</v>
      </c>
      <c r="J525" s="11">
        <v>4.32</v>
      </c>
      <c r="K525" s="200">
        <f t="shared" si="36"/>
        <v>4.8</v>
      </c>
      <c r="L525" s="11">
        <v>6.68</v>
      </c>
      <c r="M525" s="200">
        <f t="shared" si="37"/>
        <v>7.0315789473684207</v>
      </c>
      <c r="N525" s="200">
        <f t="shared" si="37"/>
        <v>7.4016620498614962</v>
      </c>
      <c r="O525" s="11">
        <v>6.79</v>
      </c>
      <c r="P525" s="11">
        <v>7.36</v>
      </c>
      <c r="Q525" s="11">
        <v>9.07</v>
      </c>
      <c r="R525" s="11">
        <v>9.91</v>
      </c>
      <c r="S525" s="11">
        <v>9.8800000000000008</v>
      </c>
      <c r="T525" s="11">
        <v>11.57</v>
      </c>
      <c r="U525" s="11">
        <v>5.77</v>
      </c>
      <c r="V525" s="11">
        <v>6.01</v>
      </c>
      <c r="W525" s="11">
        <v>12.29</v>
      </c>
      <c r="X525" s="11">
        <v>10.06</v>
      </c>
    </row>
    <row r="526" spans="1:24" x14ac:dyDescent="0.25">
      <c r="A526" s="194" t="s">
        <v>1268</v>
      </c>
      <c r="B526" s="200">
        <v>5.45</v>
      </c>
      <c r="C526" s="200">
        <v>6.05</v>
      </c>
      <c r="D526" s="200">
        <f t="shared" si="35"/>
        <v>6.7222222222222214</v>
      </c>
      <c r="E526" s="200">
        <f t="shared" si="35"/>
        <v>7.4691358024691343</v>
      </c>
      <c r="F526" s="200">
        <f t="shared" si="35"/>
        <v>8.2990397805212606</v>
      </c>
      <c r="G526" s="200">
        <f t="shared" si="34"/>
        <v>9.2211553116902891</v>
      </c>
      <c r="H526" s="200">
        <f t="shared" si="34"/>
        <v>10.245728124100321</v>
      </c>
      <c r="I526" s="200">
        <f t="shared" si="34"/>
        <v>11.384142360111467</v>
      </c>
      <c r="J526" s="11">
        <v>4.41</v>
      </c>
      <c r="K526" s="200">
        <f t="shared" si="36"/>
        <v>4.9000000000000004</v>
      </c>
      <c r="L526" s="11">
        <v>6.83</v>
      </c>
      <c r="M526" s="200">
        <f t="shared" si="37"/>
        <v>7.1894736842105269</v>
      </c>
      <c r="N526" s="200">
        <f t="shared" si="37"/>
        <v>7.5678670360110809</v>
      </c>
      <c r="O526" s="11">
        <v>6.93</v>
      </c>
      <c r="P526" s="11">
        <v>7.51</v>
      </c>
      <c r="Q526" s="11">
        <v>9.27</v>
      </c>
      <c r="R526" s="11">
        <v>10.130000000000001</v>
      </c>
      <c r="S526" s="11">
        <v>10.09</v>
      </c>
      <c r="T526" s="11">
        <v>11.82</v>
      </c>
      <c r="U526" s="11">
        <v>5.89</v>
      </c>
      <c r="V526" s="11">
        <v>6.14</v>
      </c>
      <c r="W526" s="11">
        <v>12.55</v>
      </c>
      <c r="X526" s="11">
        <v>10.28</v>
      </c>
    </row>
    <row r="527" spans="1:24" x14ac:dyDescent="0.25">
      <c r="A527" s="194" t="s">
        <v>1269</v>
      </c>
      <c r="B527" s="200">
        <v>5.5749999999999993</v>
      </c>
      <c r="C527" s="200">
        <v>6.1749999999999998</v>
      </c>
      <c r="D527" s="200">
        <f t="shared" si="35"/>
        <v>6.8611111111111107</v>
      </c>
      <c r="E527" s="200">
        <f t="shared" si="35"/>
        <v>7.6234567901234565</v>
      </c>
      <c r="F527" s="200">
        <f t="shared" si="35"/>
        <v>8.4705075445816185</v>
      </c>
      <c r="G527" s="200">
        <f t="shared" si="34"/>
        <v>9.4116750495351322</v>
      </c>
      <c r="H527" s="200">
        <f t="shared" si="34"/>
        <v>10.457416721705702</v>
      </c>
      <c r="I527" s="200">
        <f t="shared" si="34"/>
        <v>11.619351913006335</v>
      </c>
      <c r="J527" s="11">
        <v>4.5</v>
      </c>
      <c r="K527" s="200">
        <f t="shared" si="36"/>
        <v>5</v>
      </c>
      <c r="L527" s="11">
        <v>6.97</v>
      </c>
      <c r="M527" s="200">
        <f t="shared" si="37"/>
        <v>7.3368421052631581</v>
      </c>
      <c r="N527" s="200">
        <f t="shared" si="37"/>
        <v>7.7229916897506934</v>
      </c>
      <c r="O527" s="11">
        <v>7.07</v>
      </c>
      <c r="P527" s="11">
        <v>7.68</v>
      </c>
      <c r="Q527" s="11">
        <v>9.4600000000000009</v>
      </c>
      <c r="R527" s="11">
        <v>10.34</v>
      </c>
      <c r="S527" s="11">
        <v>10.31</v>
      </c>
      <c r="T527" s="11">
        <v>12.08</v>
      </c>
      <c r="U527" s="11">
        <v>6.02</v>
      </c>
      <c r="V527" s="11">
        <v>6.27</v>
      </c>
      <c r="W527" s="11">
        <v>12.82</v>
      </c>
      <c r="X527" s="11">
        <v>10.5</v>
      </c>
    </row>
    <row r="528" spans="1:24" x14ac:dyDescent="0.25">
      <c r="A528" s="194" t="s">
        <v>1270</v>
      </c>
      <c r="B528" s="200">
        <v>5.6874999999999991</v>
      </c>
      <c r="C528" s="200">
        <v>6.3</v>
      </c>
      <c r="D528" s="200">
        <f t="shared" si="35"/>
        <v>7</v>
      </c>
      <c r="E528" s="200">
        <f t="shared" si="35"/>
        <v>7.7777777777777777</v>
      </c>
      <c r="F528" s="200">
        <f t="shared" si="35"/>
        <v>8.6419753086419746</v>
      </c>
      <c r="G528" s="200">
        <f t="shared" si="34"/>
        <v>9.6021947873799718</v>
      </c>
      <c r="H528" s="200">
        <f t="shared" si="34"/>
        <v>10.669105319311079</v>
      </c>
      <c r="I528" s="200">
        <f t="shared" si="34"/>
        <v>11.854561465901199</v>
      </c>
      <c r="J528" s="11">
        <v>4.5999999999999996</v>
      </c>
      <c r="K528" s="200">
        <f t="shared" si="36"/>
        <v>5.1111111111111107</v>
      </c>
      <c r="L528" s="11">
        <v>7.11</v>
      </c>
      <c r="M528" s="200">
        <f t="shared" si="37"/>
        <v>7.4842105263157901</v>
      </c>
      <c r="N528" s="200">
        <f t="shared" si="37"/>
        <v>7.8781163434903059</v>
      </c>
      <c r="O528" s="11">
        <v>7.23</v>
      </c>
      <c r="P528" s="11">
        <v>7.84</v>
      </c>
      <c r="Q528" s="11">
        <v>9.66</v>
      </c>
      <c r="R528" s="11">
        <v>10.56</v>
      </c>
      <c r="S528" s="11">
        <v>10.52</v>
      </c>
      <c r="T528" s="11">
        <v>12.32</v>
      </c>
      <c r="U528" s="11">
        <v>6.14</v>
      </c>
      <c r="V528" s="11">
        <v>6.4</v>
      </c>
      <c r="W528" s="11">
        <v>13.08</v>
      </c>
      <c r="X528" s="11">
        <v>10.73</v>
      </c>
    </row>
    <row r="529" spans="1:24" x14ac:dyDescent="0.25">
      <c r="A529" s="194" t="s">
        <v>1271</v>
      </c>
      <c r="B529" s="200">
        <v>5.7999999999999989</v>
      </c>
      <c r="C529" s="200">
        <v>6.4375</v>
      </c>
      <c r="D529" s="200">
        <f t="shared" si="35"/>
        <v>7.1527777777777777</v>
      </c>
      <c r="E529" s="200">
        <f t="shared" si="35"/>
        <v>7.9475308641975309</v>
      </c>
      <c r="F529" s="200">
        <f t="shared" si="35"/>
        <v>8.8305898491083674</v>
      </c>
      <c r="G529" s="200">
        <f t="shared" si="34"/>
        <v>9.8117664990092965</v>
      </c>
      <c r="H529" s="200">
        <f t="shared" si="34"/>
        <v>10.901962776676996</v>
      </c>
      <c r="I529" s="200">
        <f t="shared" si="34"/>
        <v>12.11329197408555</v>
      </c>
      <c r="J529" s="11">
        <v>4.6900000000000004</v>
      </c>
      <c r="K529" s="200">
        <f t="shared" si="36"/>
        <v>5.2111111111111112</v>
      </c>
      <c r="L529" s="11">
        <v>7.25</v>
      </c>
      <c r="M529" s="200">
        <f t="shared" si="37"/>
        <v>7.6315789473684212</v>
      </c>
      <c r="N529" s="200">
        <f t="shared" si="37"/>
        <v>8.0332409972299175</v>
      </c>
      <c r="O529" s="11">
        <v>7.37</v>
      </c>
      <c r="P529" s="11">
        <v>8</v>
      </c>
      <c r="Q529" s="11">
        <v>9.8699999999999992</v>
      </c>
      <c r="R529" s="11">
        <v>10.76</v>
      </c>
      <c r="S529" s="11">
        <v>10.74</v>
      </c>
      <c r="T529" s="11">
        <v>12.57</v>
      </c>
      <c r="U529" s="11">
        <v>6.27</v>
      </c>
      <c r="V529" s="11">
        <v>6.53</v>
      </c>
      <c r="W529" s="11">
        <v>13.35</v>
      </c>
      <c r="X529" s="11">
        <v>10.93</v>
      </c>
    </row>
    <row r="530" spans="1:24" x14ac:dyDescent="0.25">
      <c r="A530" s="194" t="s">
        <v>1272</v>
      </c>
      <c r="B530" s="200">
        <v>5.9125000000000005</v>
      </c>
      <c r="C530" s="200">
        <v>6.5625</v>
      </c>
      <c r="D530" s="200">
        <f t="shared" si="35"/>
        <v>7.2916666666666661</v>
      </c>
      <c r="E530" s="200">
        <f t="shared" si="35"/>
        <v>8.1018518518518512</v>
      </c>
      <c r="F530" s="200">
        <f t="shared" si="35"/>
        <v>9.0020576131687235</v>
      </c>
      <c r="G530" s="200">
        <f t="shared" si="34"/>
        <v>10.002286236854138</v>
      </c>
      <c r="H530" s="200">
        <f t="shared" si="34"/>
        <v>11.113651374282375</v>
      </c>
      <c r="I530" s="200">
        <f t="shared" si="34"/>
        <v>12.348501526980415</v>
      </c>
      <c r="J530" s="11">
        <v>4.78</v>
      </c>
      <c r="K530" s="200">
        <f t="shared" si="36"/>
        <v>5.3111111111111109</v>
      </c>
      <c r="L530" s="11">
        <v>7.4</v>
      </c>
      <c r="M530" s="200">
        <f t="shared" si="37"/>
        <v>7.7894736842105274</v>
      </c>
      <c r="N530" s="200">
        <f t="shared" si="37"/>
        <v>8.199445983379503</v>
      </c>
      <c r="O530" s="11">
        <v>7.51</v>
      </c>
      <c r="P530" s="11">
        <v>8.16</v>
      </c>
      <c r="Q530" s="11">
        <v>10.06</v>
      </c>
      <c r="R530" s="11">
        <v>10.99</v>
      </c>
      <c r="S530" s="11">
        <v>10.95</v>
      </c>
      <c r="T530" s="11">
        <v>12.83</v>
      </c>
      <c r="U530" s="11">
        <v>6.4</v>
      </c>
      <c r="V530" s="11">
        <v>6.66</v>
      </c>
      <c r="W530" s="11">
        <v>13.61</v>
      </c>
      <c r="X530" s="11">
        <v>11.15</v>
      </c>
    </row>
    <row r="531" spans="1:24" x14ac:dyDescent="0.25">
      <c r="A531" s="194" t="s">
        <v>1273</v>
      </c>
      <c r="B531" s="200">
        <v>6.0250000000000004</v>
      </c>
      <c r="C531" s="200">
        <v>6.7</v>
      </c>
      <c r="D531" s="200">
        <f t="shared" si="35"/>
        <v>7.4444444444444446</v>
      </c>
      <c r="E531" s="200">
        <f t="shared" si="35"/>
        <v>8.2716049382716044</v>
      </c>
      <c r="F531" s="200">
        <f t="shared" si="35"/>
        <v>9.1906721536351164</v>
      </c>
      <c r="G531" s="200">
        <f t="shared" si="34"/>
        <v>10.211857948483463</v>
      </c>
      <c r="H531" s="200">
        <f t="shared" si="34"/>
        <v>11.346508831648292</v>
      </c>
      <c r="I531" s="200">
        <f t="shared" si="34"/>
        <v>12.607232035164769</v>
      </c>
      <c r="J531" s="11">
        <v>4.88</v>
      </c>
      <c r="K531" s="200">
        <f t="shared" si="36"/>
        <v>5.4222222222222216</v>
      </c>
      <c r="L531" s="11">
        <v>7.55</v>
      </c>
      <c r="M531" s="200">
        <f t="shared" si="37"/>
        <v>7.9473684210526319</v>
      </c>
      <c r="N531" s="200">
        <f t="shared" si="37"/>
        <v>8.3656509695290868</v>
      </c>
      <c r="O531" s="11">
        <v>7.67</v>
      </c>
      <c r="P531" s="11">
        <v>8.32</v>
      </c>
      <c r="Q531" s="11">
        <v>10.26</v>
      </c>
      <c r="R531" s="11">
        <v>11.21</v>
      </c>
      <c r="S531" s="11">
        <v>11.17</v>
      </c>
      <c r="T531" s="11">
        <v>13.08</v>
      </c>
      <c r="U531" s="11">
        <v>6.51</v>
      </c>
      <c r="V531" s="11">
        <v>6.79</v>
      </c>
      <c r="W531" s="11">
        <v>13.88</v>
      </c>
      <c r="X531" s="11">
        <v>11.38</v>
      </c>
    </row>
    <row r="532" spans="1:24" x14ac:dyDescent="0.25">
      <c r="A532" s="194" t="s">
        <v>1274</v>
      </c>
      <c r="B532" s="200">
        <v>6.1375000000000002</v>
      </c>
      <c r="C532" s="200">
        <v>6.8249999999999993</v>
      </c>
      <c r="D532" s="200">
        <f t="shared" si="35"/>
        <v>7.5833333333333321</v>
      </c>
      <c r="E532" s="200">
        <f t="shared" si="35"/>
        <v>8.4259259259259238</v>
      </c>
      <c r="F532" s="200">
        <f t="shared" si="35"/>
        <v>9.3621399176954707</v>
      </c>
      <c r="G532" s="200">
        <f t="shared" si="34"/>
        <v>10.4023776863283</v>
      </c>
      <c r="H532" s="200">
        <f t="shared" si="34"/>
        <v>11.558197429253667</v>
      </c>
      <c r="I532" s="200">
        <f t="shared" si="34"/>
        <v>12.84244158805963</v>
      </c>
      <c r="J532" s="11">
        <v>4.97</v>
      </c>
      <c r="K532" s="200">
        <f t="shared" si="36"/>
        <v>5.5222222222222221</v>
      </c>
      <c r="L532" s="11">
        <v>7.7</v>
      </c>
      <c r="M532" s="200">
        <f t="shared" si="37"/>
        <v>8.1052631578947381</v>
      </c>
      <c r="N532" s="200">
        <f t="shared" si="37"/>
        <v>8.5318559556786724</v>
      </c>
      <c r="O532" s="11">
        <v>7.81</v>
      </c>
      <c r="P532" s="11">
        <v>8.48</v>
      </c>
      <c r="Q532" s="11">
        <v>10.45</v>
      </c>
      <c r="R532" s="11">
        <v>11.41</v>
      </c>
      <c r="S532" s="11">
        <v>11.38</v>
      </c>
      <c r="T532" s="11">
        <v>13.33</v>
      </c>
      <c r="U532" s="11">
        <v>6.64</v>
      </c>
      <c r="V532" s="11">
        <v>6.92</v>
      </c>
      <c r="W532" s="11">
        <v>14.14</v>
      </c>
      <c r="X532" s="11">
        <v>11.6</v>
      </c>
    </row>
    <row r="533" spans="1:24" x14ac:dyDescent="0.25">
      <c r="A533" s="194" t="s">
        <v>1275</v>
      </c>
      <c r="B533" s="200">
        <v>6.2624999999999993</v>
      </c>
      <c r="C533" s="200">
        <v>6.9499999999999993</v>
      </c>
      <c r="D533" s="200">
        <f t="shared" si="35"/>
        <v>7.7222222222222214</v>
      </c>
      <c r="E533" s="200">
        <f t="shared" si="35"/>
        <v>8.580246913580245</v>
      </c>
      <c r="F533" s="200">
        <f t="shared" si="35"/>
        <v>9.5336076817558268</v>
      </c>
      <c r="G533" s="200">
        <f t="shared" si="34"/>
        <v>10.59289742417314</v>
      </c>
      <c r="H533" s="200">
        <f t="shared" si="34"/>
        <v>11.769886026859044</v>
      </c>
      <c r="I533" s="200">
        <f t="shared" si="34"/>
        <v>13.077651140954494</v>
      </c>
      <c r="J533" s="11">
        <v>5.07</v>
      </c>
      <c r="K533" s="200">
        <f t="shared" si="36"/>
        <v>5.6333333333333337</v>
      </c>
      <c r="L533" s="11">
        <v>7.84</v>
      </c>
      <c r="M533" s="200">
        <f t="shared" si="37"/>
        <v>8.2526315789473692</v>
      </c>
      <c r="N533" s="200">
        <f t="shared" si="37"/>
        <v>8.6869806094182831</v>
      </c>
      <c r="O533" s="11">
        <v>7.96</v>
      </c>
      <c r="P533" s="11">
        <v>8.6300000000000008</v>
      </c>
      <c r="Q533" s="11">
        <v>10.65</v>
      </c>
      <c r="R533" s="11">
        <v>11.64</v>
      </c>
      <c r="S533" s="11">
        <v>11.6</v>
      </c>
      <c r="T533" s="11">
        <v>13.59</v>
      </c>
      <c r="U533" s="11">
        <v>6.77</v>
      </c>
      <c r="V533" s="11">
        <v>7.05</v>
      </c>
      <c r="W533" s="11">
        <v>14.42</v>
      </c>
      <c r="X533" s="11">
        <v>11.82</v>
      </c>
    </row>
    <row r="534" spans="1:24" x14ac:dyDescent="0.25">
      <c r="A534" s="194" t="s">
        <v>1276</v>
      </c>
      <c r="B534" s="200">
        <v>6.3749999999999991</v>
      </c>
      <c r="C534" s="200">
        <v>7.0874999999999995</v>
      </c>
      <c r="D534" s="200">
        <f t="shared" si="35"/>
        <v>7.8749999999999991</v>
      </c>
      <c r="E534" s="200">
        <f t="shared" si="35"/>
        <v>8.7499999999999982</v>
      </c>
      <c r="F534" s="200">
        <f t="shared" si="35"/>
        <v>9.7222222222222197</v>
      </c>
      <c r="G534" s="200">
        <f t="shared" si="34"/>
        <v>10.802469135802466</v>
      </c>
      <c r="H534" s="200">
        <f t="shared" si="34"/>
        <v>12.002743484224963</v>
      </c>
      <c r="I534" s="200">
        <f t="shared" si="34"/>
        <v>13.336381649138847</v>
      </c>
      <c r="J534" s="11">
        <v>5.16</v>
      </c>
      <c r="K534" s="200">
        <f t="shared" si="36"/>
        <v>5.7333333333333334</v>
      </c>
      <c r="L534" s="11">
        <v>7.98</v>
      </c>
      <c r="M534" s="200">
        <f t="shared" si="37"/>
        <v>8.4</v>
      </c>
      <c r="N534" s="200">
        <f t="shared" si="37"/>
        <v>8.8421052631578956</v>
      </c>
      <c r="O534" s="11">
        <v>8.11</v>
      </c>
      <c r="P534" s="11">
        <v>8.8000000000000007</v>
      </c>
      <c r="Q534" s="11">
        <v>10.84</v>
      </c>
      <c r="R534" s="11">
        <v>11.84</v>
      </c>
      <c r="S534" s="11">
        <v>11.8</v>
      </c>
      <c r="T534" s="11">
        <v>13.83</v>
      </c>
      <c r="U534" s="11">
        <v>6.89</v>
      </c>
      <c r="V534" s="11">
        <v>7.18</v>
      </c>
      <c r="W534" s="11">
        <v>14.69</v>
      </c>
      <c r="X534" s="11">
        <v>12.03</v>
      </c>
    </row>
    <row r="535" spans="1:24" x14ac:dyDescent="0.25">
      <c r="A535" s="194" t="s">
        <v>1277</v>
      </c>
      <c r="B535" s="200">
        <v>6.5</v>
      </c>
      <c r="C535" s="200">
        <v>7.2124999999999995</v>
      </c>
      <c r="D535" s="200">
        <f t="shared" si="35"/>
        <v>8.0138888888888875</v>
      </c>
      <c r="E535" s="200">
        <f t="shared" si="35"/>
        <v>8.9043209876543195</v>
      </c>
      <c r="F535" s="200">
        <f t="shared" si="35"/>
        <v>9.8936899862825776</v>
      </c>
      <c r="G535" s="200">
        <f t="shared" si="34"/>
        <v>10.992988873647308</v>
      </c>
      <c r="H535" s="200">
        <f t="shared" si="34"/>
        <v>12.214432081830342</v>
      </c>
      <c r="I535" s="200">
        <f t="shared" si="34"/>
        <v>13.571591202033712</v>
      </c>
      <c r="J535" s="11">
        <v>5.25</v>
      </c>
      <c r="K535" s="200">
        <f t="shared" si="36"/>
        <v>5.833333333333333</v>
      </c>
      <c r="L535" s="11">
        <v>8.1300000000000008</v>
      </c>
      <c r="M535" s="200">
        <f t="shared" si="37"/>
        <v>8.5578947368421066</v>
      </c>
      <c r="N535" s="200">
        <f t="shared" si="37"/>
        <v>9.0083102493074811</v>
      </c>
      <c r="O535" s="11">
        <v>8.26</v>
      </c>
      <c r="P535" s="11">
        <v>8.9600000000000009</v>
      </c>
      <c r="Q535" s="11">
        <v>11.04</v>
      </c>
      <c r="R535" s="11">
        <v>12.06</v>
      </c>
      <c r="S535" s="11">
        <v>12.03</v>
      </c>
      <c r="T535" s="11">
        <v>14.08</v>
      </c>
      <c r="U535" s="11">
        <v>7.02</v>
      </c>
      <c r="V535" s="11">
        <v>7.31</v>
      </c>
      <c r="W535" s="11">
        <v>14.95</v>
      </c>
      <c r="X535" s="11">
        <v>12.25</v>
      </c>
    </row>
    <row r="536" spans="1:24" x14ac:dyDescent="0.25">
      <c r="A536" s="194" t="s">
        <v>1278</v>
      </c>
      <c r="B536" s="200">
        <v>6.6124999999999998</v>
      </c>
      <c r="C536" s="200">
        <v>7.3250000000000002</v>
      </c>
      <c r="D536" s="200">
        <f t="shared" si="35"/>
        <v>8.1388888888888893</v>
      </c>
      <c r="E536" s="200">
        <f t="shared" si="35"/>
        <v>9.0432098765432105</v>
      </c>
      <c r="F536" s="200">
        <f t="shared" si="35"/>
        <v>10.048010973936901</v>
      </c>
      <c r="G536" s="200">
        <f t="shared" si="34"/>
        <v>11.164456637707667</v>
      </c>
      <c r="H536" s="200">
        <f t="shared" si="34"/>
        <v>12.404951819675185</v>
      </c>
      <c r="I536" s="200">
        <f t="shared" si="34"/>
        <v>13.783279799639095</v>
      </c>
      <c r="J536" s="11">
        <v>5.34</v>
      </c>
      <c r="K536" s="200">
        <f t="shared" si="36"/>
        <v>5.9333333333333327</v>
      </c>
      <c r="L536" s="11">
        <v>8.27</v>
      </c>
      <c r="M536" s="200">
        <f t="shared" si="37"/>
        <v>8.7052631578947359</v>
      </c>
      <c r="N536" s="200">
        <f t="shared" si="37"/>
        <v>9.1634349030470901</v>
      </c>
      <c r="O536" s="11">
        <v>8.4</v>
      </c>
      <c r="P536" s="11">
        <v>9.11</v>
      </c>
      <c r="Q536" s="11">
        <v>11.25</v>
      </c>
      <c r="R536" s="11">
        <v>12.27</v>
      </c>
      <c r="S536" s="11">
        <v>12.23</v>
      </c>
      <c r="T536" s="11">
        <v>14.34</v>
      </c>
      <c r="U536" s="11">
        <v>7.14</v>
      </c>
      <c r="V536" s="11">
        <v>7.44</v>
      </c>
      <c r="W536" s="11">
        <v>15.22</v>
      </c>
      <c r="X536" s="11">
        <v>12.47</v>
      </c>
    </row>
    <row r="537" spans="1:24" x14ac:dyDescent="0.25">
      <c r="A537" s="194" t="s">
        <v>1279</v>
      </c>
      <c r="B537" s="200">
        <v>6.7249999999999996</v>
      </c>
      <c r="C537" s="200">
        <v>7.4624999999999995</v>
      </c>
      <c r="D537" s="200">
        <f t="shared" si="35"/>
        <v>8.2916666666666661</v>
      </c>
      <c r="E537" s="200">
        <f t="shared" si="35"/>
        <v>9.2129629629629619</v>
      </c>
      <c r="F537" s="200">
        <f t="shared" si="35"/>
        <v>10.236625514403292</v>
      </c>
      <c r="G537" s="200">
        <f t="shared" si="34"/>
        <v>11.37402834933699</v>
      </c>
      <c r="H537" s="200">
        <f t="shared" si="34"/>
        <v>12.6378092770411</v>
      </c>
      <c r="I537" s="200">
        <f t="shared" si="34"/>
        <v>14.042010307823444</v>
      </c>
      <c r="J537" s="11">
        <v>5.45</v>
      </c>
      <c r="K537" s="200">
        <f t="shared" si="36"/>
        <v>6.0555555555555554</v>
      </c>
      <c r="L537" s="11">
        <v>8.41</v>
      </c>
      <c r="M537" s="200">
        <f t="shared" si="37"/>
        <v>8.8526315789473689</v>
      </c>
      <c r="N537" s="200">
        <f t="shared" si="37"/>
        <v>9.3185595567867043</v>
      </c>
      <c r="O537" s="11">
        <v>8.5500000000000007</v>
      </c>
      <c r="P537" s="11">
        <v>9.2799999999999994</v>
      </c>
      <c r="Q537" s="11">
        <v>11.44</v>
      </c>
      <c r="R537" s="11">
        <v>12.49</v>
      </c>
      <c r="S537" s="11">
        <v>12.45</v>
      </c>
      <c r="T537" s="11">
        <v>14.59</v>
      </c>
      <c r="U537" s="11">
        <v>7.27</v>
      </c>
      <c r="V537" s="11">
        <v>7.57</v>
      </c>
      <c r="W537" s="11">
        <v>15.48</v>
      </c>
      <c r="X537" s="11">
        <v>12.69</v>
      </c>
    </row>
    <row r="538" spans="1:24" x14ac:dyDescent="0.25">
      <c r="A538" s="194" t="s">
        <v>1280</v>
      </c>
      <c r="B538" s="200">
        <v>6.8374999999999995</v>
      </c>
      <c r="C538" s="200">
        <v>7.5875000000000004</v>
      </c>
      <c r="D538" s="200">
        <f t="shared" si="35"/>
        <v>8.4305555555555554</v>
      </c>
      <c r="E538" s="200">
        <f t="shared" si="35"/>
        <v>9.3672839506172831</v>
      </c>
      <c r="F538" s="200">
        <f t="shared" si="35"/>
        <v>10.408093278463648</v>
      </c>
      <c r="G538" s="200">
        <f t="shared" si="34"/>
        <v>11.56454808718183</v>
      </c>
      <c r="H538" s="200">
        <f t="shared" si="34"/>
        <v>12.849497874646477</v>
      </c>
      <c r="I538" s="200">
        <f t="shared" si="34"/>
        <v>14.277219860718308</v>
      </c>
      <c r="J538" s="11">
        <v>5.54</v>
      </c>
      <c r="K538" s="200">
        <f t="shared" si="36"/>
        <v>6.155555555555555</v>
      </c>
      <c r="L538" s="11">
        <v>8.57</v>
      </c>
      <c r="M538" s="200">
        <f t="shared" si="37"/>
        <v>9.0210526315789483</v>
      </c>
      <c r="N538" s="200">
        <f t="shared" si="37"/>
        <v>9.4958448753462612</v>
      </c>
      <c r="O538" s="11">
        <v>8.6999999999999993</v>
      </c>
      <c r="P538" s="11">
        <v>9.44</v>
      </c>
      <c r="Q538" s="11">
        <v>11.64</v>
      </c>
      <c r="R538" s="11">
        <v>12.71</v>
      </c>
      <c r="S538" s="11">
        <v>12.66</v>
      </c>
      <c r="T538" s="11">
        <v>14.83</v>
      </c>
      <c r="U538" s="11">
        <v>7.4</v>
      </c>
      <c r="V538" s="11">
        <v>7.7</v>
      </c>
      <c r="W538" s="11">
        <v>15.76</v>
      </c>
      <c r="X538" s="11">
        <v>12.91</v>
      </c>
    </row>
    <row r="539" spans="1:24" x14ac:dyDescent="0.25">
      <c r="A539" s="194" t="s">
        <v>1281</v>
      </c>
      <c r="B539" s="200">
        <v>6.9499999999999993</v>
      </c>
      <c r="C539" s="200">
        <v>7.7249999999999996</v>
      </c>
      <c r="D539" s="200">
        <f t="shared" si="35"/>
        <v>8.5833333333333321</v>
      </c>
      <c r="E539" s="200">
        <f t="shared" si="35"/>
        <v>9.5370370370370363</v>
      </c>
      <c r="F539" s="200">
        <f t="shared" si="35"/>
        <v>10.596707818930041</v>
      </c>
      <c r="G539" s="200">
        <f t="shared" si="34"/>
        <v>11.774119798811157</v>
      </c>
      <c r="H539" s="200">
        <f t="shared" si="34"/>
        <v>13.082355332012396</v>
      </c>
      <c r="I539" s="200">
        <f t="shared" si="34"/>
        <v>14.535950368902661</v>
      </c>
      <c r="J539" s="11">
        <v>5.63</v>
      </c>
      <c r="K539" s="200">
        <f t="shared" si="36"/>
        <v>6.2555555555555555</v>
      </c>
      <c r="L539" s="11">
        <v>8.7100000000000009</v>
      </c>
      <c r="M539" s="200">
        <f t="shared" si="37"/>
        <v>9.1684210526315795</v>
      </c>
      <c r="N539" s="200">
        <f t="shared" si="37"/>
        <v>9.6509695290858737</v>
      </c>
      <c r="O539" s="11">
        <v>8.84</v>
      </c>
      <c r="P539" s="11">
        <v>9.59</v>
      </c>
      <c r="Q539" s="11">
        <v>11.83</v>
      </c>
      <c r="R539" s="11">
        <v>12.92</v>
      </c>
      <c r="S539" s="11">
        <v>12.88</v>
      </c>
      <c r="T539" s="11">
        <v>15.09</v>
      </c>
      <c r="U539" s="11">
        <v>7.51</v>
      </c>
      <c r="V539" s="11">
        <v>7.83</v>
      </c>
      <c r="W539" s="11">
        <v>16.02</v>
      </c>
      <c r="X539" s="11">
        <v>13.13</v>
      </c>
    </row>
    <row r="540" spans="1:24" x14ac:dyDescent="0.25">
      <c r="A540" s="194" t="s">
        <v>1282</v>
      </c>
      <c r="B540" s="200">
        <v>7.0750000000000002</v>
      </c>
      <c r="C540" s="200">
        <v>7.85</v>
      </c>
      <c r="D540" s="200">
        <f t="shared" si="35"/>
        <v>8.7222222222222214</v>
      </c>
      <c r="E540" s="200">
        <f t="shared" si="35"/>
        <v>9.6913580246913575</v>
      </c>
      <c r="F540" s="200">
        <f t="shared" si="35"/>
        <v>10.768175582990397</v>
      </c>
      <c r="G540" s="200">
        <f t="shared" si="34"/>
        <v>11.964639536655996</v>
      </c>
      <c r="H540" s="200">
        <f t="shared" si="34"/>
        <v>13.294043929617773</v>
      </c>
      <c r="I540" s="200">
        <f t="shared" si="34"/>
        <v>14.771159921797526</v>
      </c>
      <c r="J540" s="11">
        <v>5.72</v>
      </c>
      <c r="K540" s="200">
        <f t="shared" si="36"/>
        <v>6.3555555555555552</v>
      </c>
      <c r="L540" s="11">
        <v>8.85</v>
      </c>
      <c r="M540" s="200">
        <f t="shared" si="37"/>
        <v>9.3157894736842106</v>
      </c>
      <c r="N540" s="200">
        <f t="shared" si="37"/>
        <v>9.8060941828254862</v>
      </c>
      <c r="O540" s="11">
        <v>9</v>
      </c>
      <c r="P540" s="11">
        <v>9.75</v>
      </c>
      <c r="Q540" s="11">
        <v>12.03</v>
      </c>
      <c r="R540" s="11">
        <v>13.14</v>
      </c>
      <c r="S540" s="11">
        <v>13.09</v>
      </c>
      <c r="T540" s="11">
        <v>15.34</v>
      </c>
      <c r="U540" s="11">
        <v>7.64</v>
      </c>
      <c r="V540" s="11">
        <v>7.96</v>
      </c>
      <c r="W540" s="11">
        <v>16.29</v>
      </c>
      <c r="X540" s="11">
        <v>13.34</v>
      </c>
    </row>
    <row r="541" spans="1:24" x14ac:dyDescent="0.25">
      <c r="A541" s="194" t="s">
        <v>1283</v>
      </c>
      <c r="B541" s="200">
        <v>7.1875</v>
      </c>
      <c r="C541" s="200">
        <v>7.9749999999999996</v>
      </c>
      <c r="D541" s="200">
        <f t="shared" si="35"/>
        <v>8.8611111111111107</v>
      </c>
      <c r="E541" s="200">
        <f t="shared" si="35"/>
        <v>9.8456790123456788</v>
      </c>
      <c r="F541" s="200">
        <f t="shared" si="35"/>
        <v>10.939643347050755</v>
      </c>
      <c r="G541" s="200">
        <f t="shared" si="34"/>
        <v>12.155159274500837</v>
      </c>
      <c r="H541" s="200">
        <f t="shared" si="34"/>
        <v>13.505732527223152</v>
      </c>
      <c r="I541" s="200">
        <f t="shared" si="34"/>
        <v>15.006369474692391</v>
      </c>
      <c r="J541" s="11">
        <v>5.81</v>
      </c>
      <c r="K541" s="200">
        <f t="shared" si="36"/>
        <v>6.4555555555555548</v>
      </c>
      <c r="L541" s="11">
        <v>9</v>
      </c>
      <c r="M541" s="200">
        <f t="shared" si="37"/>
        <v>9.4736842105263168</v>
      </c>
      <c r="N541" s="200">
        <f t="shared" si="37"/>
        <v>9.97229916897507</v>
      </c>
      <c r="O541" s="11">
        <v>9.14</v>
      </c>
      <c r="P541" s="11">
        <v>9.92</v>
      </c>
      <c r="Q541" s="11">
        <v>12.22</v>
      </c>
      <c r="R541" s="11">
        <v>13.35</v>
      </c>
      <c r="S541" s="11">
        <v>13.31</v>
      </c>
      <c r="T541" s="11">
        <v>15.59</v>
      </c>
      <c r="U541" s="11">
        <v>7.77</v>
      </c>
      <c r="V541" s="11">
        <v>8.09</v>
      </c>
      <c r="W541" s="11">
        <v>16.55</v>
      </c>
      <c r="X541" s="11">
        <v>13.56</v>
      </c>
    </row>
    <row r="542" spans="1:24" x14ac:dyDescent="0.25">
      <c r="A542" s="194" t="s">
        <v>1284</v>
      </c>
      <c r="B542" s="200">
        <v>7.3</v>
      </c>
      <c r="C542" s="200">
        <v>8.1124999999999989</v>
      </c>
      <c r="D542" s="200">
        <f t="shared" si="35"/>
        <v>9.0138888888888875</v>
      </c>
      <c r="E542" s="200">
        <f t="shared" si="35"/>
        <v>10.01543209876543</v>
      </c>
      <c r="F542" s="200">
        <f t="shared" si="35"/>
        <v>11.128257887517144</v>
      </c>
      <c r="G542" s="200">
        <f t="shared" si="34"/>
        <v>12.364730986130159</v>
      </c>
      <c r="H542" s="200">
        <f t="shared" si="34"/>
        <v>13.738589984589066</v>
      </c>
      <c r="I542" s="200">
        <f t="shared" si="34"/>
        <v>15.265099982876739</v>
      </c>
      <c r="J542" s="11">
        <v>5.92</v>
      </c>
      <c r="K542" s="200">
        <f t="shared" si="36"/>
        <v>6.5777777777777775</v>
      </c>
      <c r="L542" s="11">
        <v>9.14</v>
      </c>
      <c r="M542" s="200">
        <f t="shared" si="37"/>
        <v>9.621052631578948</v>
      </c>
      <c r="N542" s="200">
        <f t="shared" si="37"/>
        <v>10.127423822714682</v>
      </c>
      <c r="O542" s="11">
        <v>9.2799999999999994</v>
      </c>
      <c r="P542" s="11">
        <v>10.08</v>
      </c>
      <c r="Q542" s="11">
        <v>12.43</v>
      </c>
      <c r="R542" s="11">
        <v>13.57</v>
      </c>
      <c r="S542" s="11">
        <v>13.52</v>
      </c>
      <c r="T542" s="11">
        <v>15.85</v>
      </c>
      <c r="U542" s="11">
        <v>7.89</v>
      </c>
      <c r="V542" s="11">
        <v>8.2200000000000006</v>
      </c>
      <c r="W542" s="11">
        <v>16.82</v>
      </c>
      <c r="X542" s="11">
        <v>13.78</v>
      </c>
    </row>
    <row r="543" spans="1:24" x14ac:dyDescent="0.25">
      <c r="A543" s="194" t="s">
        <v>1285</v>
      </c>
      <c r="B543" s="200">
        <v>7.4249999999999998</v>
      </c>
      <c r="C543" s="200">
        <v>8.2374999999999989</v>
      </c>
      <c r="D543" s="200">
        <f t="shared" si="35"/>
        <v>9.1527777777777768</v>
      </c>
      <c r="E543" s="200">
        <f t="shared" si="35"/>
        <v>10.169753086419751</v>
      </c>
      <c r="F543" s="200">
        <f t="shared" si="35"/>
        <v>11.299725651577502</v>
      </c>
      <c r="G543" s="200">
        <f t="shared" si="34"/>
        <v>12.555250723975002</v>
      </c>
      <c r="H543" s="200">
        <f t="shared" si="34"/>
        <v>13.950278582194446</v>
      </c>
      <c r="I543" s="200">
        <f t="shared" si="34"/>
        <v>15.500309535771606</v>
      </c>
      <c r="J543" s="11">
        <v>6.01</v>
      </c>
      <c r="K543" s="200">
        <f t="shared" si="36"/>
        <v>6.6777777777777771</v>
      </c>
      <c r="L543" s="11">
        <v>9.2799999999999994</v>
      </c>
      <c r="M543" s="200">
        <f t="shared" si="37"/>
        <v>9.7684210526315791</v>
      </c>
      <c r="N543" s="200">
        <f t="shared" si="37"/>
        <v>10.282548476454295</v>
      </c>
      <c r="O543" s="11">
        <v>9.44</v>
      </c>
      <c r="P543" s="11">
        <v>10.23</v>
      </c>
      <c r="Q543" s="11">
        <v>12.62</v>
      </c>
      <c r="R543" s="11">
        <v>13.78</v>
      </c>
      <c r="S543" s="11">
        <v>13.74</v>
      </c>
      <c r="T543" s="11">
        <v>16.09</v>
      </c>
      <c r="U543" s="11">
        <v>8.02</v>
      </c>
      <c r="V543" s="11">
        <v>8.35</v>
      </c>
      <c r="W543" s="11">
        <v>17.079999999999998</v>
      </c>
      <c r="X543" s="11">
        <v>14</v>
      </c>
    </row>
    <row r="544" spans="1:24" x14ac:dyDescent="0.25">
      <c r="A544" s="194" t="s">
        <v>1286</v>
      </c>
      <c r="B544" s="200">
        <v>7.5374999999999996</v>
      </c>
      <c r="C544" s="200">
        <v>8.375</v>
      </c>
      <c r="D544" s="200">
        <f t="shared" si="35"/>
        <v>9.3055555555555554</v>
      </c>
      <c r="E544" s="200">
        <f t="shared" si="35"/>
        <v>10.339506172839506</v>
      </c>
      <c r="F544" s="200">
        <f t="shared" si="35"/>
        <v>11.488340192043896</v>
      </c>
      <c r="G544" s="200">
        <f t="shared" si="34"/>
        <v>12.764822435604328</v>
      </c>
      <c r="H544" s="200">
        <f t="shared" si="34"/>
        <v>14.183136039560365</v>
      </c>
      <c r="I544" s="200">
        <f t="shared" si="34"/>
        <v>15.759040043955961</v>
      </c>
      <c r="J544" s="11">
        <v>6.1</v>
      </c>
      <c r="K544" s="200">
        <f t="shared" si="36"/>
        <v>6.7777777777777768</v>
      </c>
      <c r="L544" s="11">
        <v>9.44</v>
      </c>
      <c r="M544" s="200">
        <f t="shared" si="37"/>
        <v>9.9368421052631586</v>
      </c>
      <c r="N544" s="200">
        <f t="shared" si="37"/>
        <v>10.459833795013852</v>
      </c>
      <c r="O544" s="11">
        <v>9.58</v>
      </c>
      <c r="P544" s="11">
        <v>10.4</v>
      </c>
      <c r="Q544" s="11">
        <v>12.82</v>
      </c>
      <c r="R544" s="11">
        <v>14</v>
      </c>
      <c r="S544" s="11">
        <v>13.95</v>
      </c>
      <c r="T544" s="11">
        <v>16.34</v>
      </c>
      <c r="U544" s="11">
        <v>8.15</v>
      </c>
      <c r="V544" s="11">
        <v>8.48</v>
      </c>
      <c r="W544" s="11">
        <v>17.36</v>
      </c>
      <c r="X544" s="11">
        <v>14.22</v>
      </c>
    </row>
    <row r="545" spans="1:24" x14ac:dyDescent="0.25">
      <c r="A545" s="194" t="s">
        <v>1287</v>
      </c>
      <c r="B545" s="200">
        <v>7.6499999999999995</v>
      </c>
      <c r="C545" s="200">
        <v>8.5</v>
      </c>
      <c r="D545" s="200">
        <f t="shared" si="35"/>
        <v>9.4444444444444446</v>
      </c>
      <c r="E545" s="200">
        <f t="shared" si="35"/>
        <v>10.493827160493828</v>
      </c>
      <c r="F545" s="200">
        <f t="shared" si="35"/>
        <v>11.659807956104252</v>
      </c>
      <c r="G545" s="200">
        <f t="shared" si="34"/>
        <v>12.95534217344917</v>
      </c>
      <c r="H545" s="200">
        <f t="shared" si="34"/>
        <v>14.394824637165744</v>
      </c>
      <c r="I545" s="200">
        <f t="shared" si="34"/>
        <v>15.994249596850826</v>
      </c>
      <c r="J545" s="11">
        <v>6.19</v>
      </c>
      <c r="K545" s="200">
        <f t="shared" si="36"/>
        <v>6.8777777777777782</v>
      </c>
      <c r="L545" s="11">
        <v>9.58</v>
      </c>
      <c r="M545" s="200">
        <f t="shared" si="37"/>
        <v>10.08421052631579</v>
      </c>
      <c r="N545" s="200">
        <f t="shared" si="37"/>
        <v>10.614958448753463</v>
      </c>
      <c r="O545" s="11">
        <v>9.7200000000000006</v>
      </c>
      <c r="P545" s="11">
        <v>10.56</v>
      </c>
      <c r="Q545" s="11">
        <v>13.01</v>
      </c>
      <c r="R545" s="11">
        <v>14.21</v>
      </c>
      <c r="S545" s="11">
        <v>14.17</v>
      </c>
      <c r="T545" s="11">
        <v>16.600000000000001</v>
      </c>
      <c r="U545" s="11">
        <v>8.27</v>
      </c>
      <c r="V545" s="11">
        <v>8.61</v>
      </c>
      <c r="W545" s="11">
        <v>17.62</v>
      </c>
      <c r="X545" s="11">
        <v>14.43</v>
      </c>
    </row>
    <row r="546" spans="1:24" x14ac:dyDescent="0.25">
      <c r="A546" s="194" t="s">
        <v>1288</v>
      </c>
      <c r="B546" s="200">
        <v>7.7624999999999993</v>
      </c>
      <c r="C546" s="200">
        <v>8.625</v>
      </c>
      <c r="D546" s="200">
        <f t="shared" si="35"/>
        <v>9.5833333333333339</v>
      </c>
      <c r="E546" s="200">
        <f t="shared" si="35"/>
        <v>10.648148148148149</v>
      </c>
      <c r="F546" s="200">
        <f t="shared" si="35"/>
        <v>11.83127572016461</v>
      </c>
      <c r="G546" s="200">
        <f t="shared" si="34"/>
        <v>13.145861911294011</v>
      </c>
      <c r="H546" s="200">
        <f t="shared" si="34"/>
        <v>14.606513234771123</v>
      </c>
      <c r="I546" s="200">
        <f t="shared" si="34"/>
        <v>16.229459149745693</v>
      </c>
      <c r="J546" s="11">
        <v>6.28</v>
      </c>
      <c r="K546" s="200">
        <f t="shared" si="36"/>
        <v>6.9777777777777779</v>
      </c>
      <c r="L546" s="11">
        <v>9.7200000000000006</v>
      </c>
      <c r="M546" s="200">
        <f t="shared" si="37"/>
        <v>10.231578947368423</v>
      </c>
      <c r="N546" s="200">
        <f t="shared" si="37"/>
        <v>10.770083102493077</v>
      </c>
      <c r="O546" s="11">
        <v>9.8800000000000008</v>
      </c>
      <c r="P546" s="11">
        <v>10.71</v>
      </c>
      <c r="Q546" s="11">
        <v>13.21</v>
      </c>
      <c r="R546" s="11">
        <v>14.43</v>
      </c>
      <c r="S546" s="11">
        <v>14.38</v>
      </c>
      <c r="T546" s="11">
        <v>16.850000000000001</v>
      </c>
      <c r="U546" s="11">
        <v>8.4</v>
      </c>
      <c r="V546" s="11">
        <v>8.74</v>
      </c>
      <c r="W546" s="11">
        <v>17.89</v>
      </c>
      <c r="X546" s="11">
        <v>14.65</v>
      </c>
    </row>
    <row r="547" spans="1:24" x14ac:dyDescent="0.25">
      <c r="A547" s="194" t="s">
        <v>1289</v>
      </c>
      <c r="B547" s="200">
        <v>7.8874999999999993</v>
      </c>
      <c r="C547" s="200">
        <v>8.7624999999999993</v>
      </c>
      <c r="D547" s="200">
        <f t="shared" si="35"/>
        <v>9.7361111111111107</v>
      </c>
      <c r="E547" s="200">
        <f t="shared" si="35"/>
        <v>10.8179012345679</v>
      </c>
      <c r="F547" s="200">
        <f t="shared" si="35"/>
        <v>12.019890260631</v>
      </c>
      <c r="G547" s="200">
        <f t="shared" si="34"/>
        <v>13.355433622923332</v>
      </c>
      <c r="H547" s="200">
        <f t="shared" si="34"/>
        <v>14.839370692137035</v>
      </c>
      <c r="I547" s="200">
        <f t="shared" si="34"/>
        <v>16.48818965793004</v>
      </c>
      <c r="J547" s="11">
        <v>6.38</v>
      </c>
      <c r="K547" s="200">
        <f t="shared" si="36"/>
        <v>7.0888888888888886</v>
      </c>
      <c r="L547" s="11">
        <v>9.8699999999999992</v>
      </c>
      <c r="M547" s="200">
        <f t="shared" si="37"/>
        <v>10.389473684210525</v>
      </c>
      <c r="N547" s="200">
        <f t="shared" si="37"/>
        <v>10.936288088642659</v>
      </c>
      <c r="O547" s="11">
        <v>10.02</v>
      </c>
      <c r="P547" s="11">
        <v>10.88</v>
      </c>
      <c r="Q547" s="11">
        <v>13.4</v>
      </c>
      <c r="R547" s="11">
        <v>14.65</v>
      </c>
      <c r="S547" s="11">
        <v>14.6</v>
      </c>
      <c r="T547" s="11">
        <v>17.100000000000001</v>
      </c>
      <c r="U547" s="11">
        <v>8.52</v>
      </c>
      <c r="V547" s="11">
        <v>8.8699999999999992</v>
      </c>
      <c r="W547" s="11">
        <v>18.149999999999999</v>
      </c>
      <c r="X547" s="11">
        <v>14.87</v>
      </c>
    </row>
    <row r="548" spans="1:24" x14ac:dyDescent="0.25">
      <c r="A548" s="194" t="s">
        <v>1290</v>
      </c>
      <c r="B548" s="200">
        <v>8</v>
      </c>
      <c r="C548" s="200">
        <v>8.8749999999999982</v>
      </c>
      <c r="D548" s="200">
        <f t="shared" si="35"/>
        <v>9.8611111111111089</v>
      </c>
      <c r="E548" s="200">
        <f t="shared" si="35"/>
        <v>10.956790123456788</v>
      </c>
      <c r="F548" s="200">
        <f t="shared" si="35"/>
        <v>12.174211248285319</v>
      </c>
      <c r="G548" s="200">
        <f t="shared" si="34"/>
        <v>13.526901386983688</v>
      </c>
      <c r="H548" s="200">
        <f t="shared" si="34"/>
        <v>15.029890429981876</v>
      </c>
      <c r="I548" s="200">
        <f t="shared" si="34"/>
        <v>16.699878255535417</v>
      </c>
      <c r="J548" s="11">
        <v>6.47</v>
      </c>
      <c r="K548" s="200">
        <f t="shared" si="36"/>
        <v>7.1888888888888882</v>
      </c>
      <c r="L548" s="11">
        <v>10.01</v>
      </c>
      <c r="M548" s="200">
        <f t="shared" si="37"/>
        <v>10.536842105263158</v>
      </c>
      <c r="N548" s="200">
        <f t="shared" si="37"/>
        <v>11.091412742382273</v>
      </c>
      <c r="O548" s="11">
        <v>10.17</v>
      </c>
      <c r="P548" s="11">
        <v>11.04</v>
      </c>
      <c r="Q548" s="11">
        <v>13.61</v>
      </c>
      <c r="R548" s="11">
        <v>14.86</v>
      </c>
      <c r="S548" s="11">
        <v>14.81</v>
      </c>
      <c r="T548" s="11">
        <v>17.36</v>
      </c>
      <c r="U548" s="11">
        <v>8.65</v>
      </c>
      <c r="V548" s="11">
        <v>9</v>
      </c>
      <c r="W548" s="11">
        <v>18.420000000000002</v>
      </c>
      <c r="X548" s="11">
        <v>15.09</v>
      </c>
    </row>
    <row r="549" spans="1:24" x14ac:dyDescent="0.25">
      <c r="A549" s="194" t="s">
        <v>1291</v>
      </c>
      <c r="B549" s="200">
        <v>8.1124999999999989</v>
      </c>
      <c r="C549" s="200">
        <v>9</v>
      </c>
      <c r="D549" s="200">
        <f t="shared" si="35"/>
        <v>10</v>
      </c>
      <c r="E549" s="200">
        <f t="shared" si="35"/>
        <v>11.111111111111111</v>
      </c>
      <c r="F549" s="200">
        <f t="shared" si="35"/>
        <v>12.345679012345679</v>
      </c>
      <c r="G549" s="200">
        <f t="shared" si="34"/>
        <v>13.717421124828531</v>
      </c>
      <c r="H549" s="200">
        <f t="shared" si="34"/>
        <v>15.241579027587257</v>
      </c>
      <c r="I549" s="200">
        <f t="shared" si="34"/>
        <v>16.935087808430286</v>
      </c>
      <c r="J549" s="11">
        <v>6.57</v>
      </c>
      <c r="K549" s="200">
        <f t="shared" si="36"/>
        <v>7.3</v>
      </c>
      <c r="L549" s="11">
        <v>10.15</v>
      </c>
      <c r="M549" s="200">
        <f t="shared" si="37"/>
        <v>10.684210526315791</v>
      </c>
      <c r="N549" s="200">
        <f t="shared" si="37"/>
        <v>11.246537396121886</v>
      </c>
      <c r="O549" s="11">
        <v>10.31</v>
      </c>
      <c r="P549" s="11">
        <v>11.19</v>
      </c>
      <c r="Q549" s="11">
        <v>13.81</v>
      </c>
      <c r="R549" s="11">
        <v>15.08</v>
      </c>
      <c r="S549" s="11">
        <v>15.03</v>
      </c>
      <c r="T549" s="11">
        <v>17.600000000000001</v>
      </c>
      <c r="U549" s="11">
        <v>8.7799999999999994</v>
      </c>
      <c r="V549" s="11">
        <v>9.1300000000000008</v>
      </c>
      <c r="W549" s="11">
        <v>18.68</v>
      </c>
      <c r="X549" s="11">
        <v>15.31</v>
      </c>
    </row>
    <row r="550" spans="1:24" x14ac:dyDescent="0.25">
      <c r="A550" s="194" t="s">
        <v>1292</v>
      </c>
      <c r="B550" s="200">
        <v>2.4375</v>
      </c>
      <c r="C550" s="200">
        <v>2.7124999999999999</v>
      </c>
      <c r="D550" s="200">
        <f t="shared" si="35"/>
        <v>3.0138888888888888</v>
      </c>
      <c r="E550" s="200">
        <f t="shared" si="35"/>
        <v>3.3487654320987654</v>
      </c>
      <c r="F550" s="200">
        <f t="shared" si="35"/>
        <v>3.7208504801097391</v>
      </c>
      <c r="G550" s="200">
        <f t="shared" si="34"/>
        <v>4.134278311233043</v>
      </c>
      <c r="H550" s="200">
        <f t="shared" si="34"/>
        <v>4.5936425680367146</v>
      </c>
      <c r="I550" s="200">
        <f t="shared" si="34"/>
        <v>5.104047297818572</v>
      </c>
      <c r="J550" s="11">
        <v>1.98</v>
      </c>
      <c r="K550" s="200">
        <f t="shared" si="36"/>
        <v>2.1999999999999997</v>
      </c>
      <c r="L550" s="11">
        <v>3.06</v>
      </c>
      <c r="M550" s="200">
        <f t="shared" si="37"/>
        <v>3.2210526315789476</v>
      </c>
      <c r="N550" s="200">
        <f t="shared" si="37"/>
        <v>3.390581717451524</v>
      </c>
      <c r="O550" s="11">
        <v>3.09</v>
      </c>
      <c r="P550" s="11">
        <v>3.37</v>
      </c>
      <c r="Q550" s="11">
        <v>4.1500000000000004</v>
      </c>
      <c r="R550" s="11">
        <v>4.5199999999999996</v>
      </c>
      <c r="S550" s="11">
        <v>4.51</v>
      </c>
      <c r="T550" s="11">
        <v>5.29</v>
      </c>
      <c r="U550" s="11">
        <v>2.64</v>
      </c>
      <c r="V550" s="11">
        <v>2.74</v>
      </c>
      <c r="W550" s="11">
        <v>5.62</v>
      </c>
      <c r="X550" s="11">
        <v>4.5999999999999996</v>
      </c>
    </row>
    <row r="551" spans="1:24" x14ac:dyDescent="0.25">
      <c r="A551" s="194" t="s">
        <v>1293</v>
      </c>
      <c r="B551" s="200">
        <v>2.5624999999999996</v>
      </c>
      <c r="C551" s="200">
        <v>2.8499999999999996</v>
      </c>
      <c r="D551" s="200">
        <f t="shared" si="35"/>
        <v>3.1666666666666661</v>
      </c>
      <c r="E551" s="200">
        <f t="shared" si="35"/>
        <v>3.5185185185185177</v>
      </c>
      <c r="F551" s="200">
        <f t="shared" si="35"/>
        <v>3.9094650205761305</v>
      </c>
      <c r="G551" s="200">
        <f t="shared" si="34"/>
        <v>4.3438500228623669</v>
      </c>
      <c r="H551" s="200">
        <f t="shared" si="34"/>
        <v>4.8265000254026296</v>
      </c>
      <c r="I551" s="200">
        <f t="shared" si="34"/>
        <v>5.3627778060029216</v>
      </c>
      <c r="J551" s="11">
        <v>2.0699999999999998</v>
      </c>
      <c r="K551" s="200">
        <f t="shared" si="36"/>
        <v>2.2999999999999998</v>
      </c>
      <c r="L551" s="11">
        <v>3.2</v>
      </c>
      <c r="M551" s="200">
        <f t="shared" si="37"/>
        <v>3.3684210526315792</v>
      </c>
      <c r="N551" s="200">
        <f t="shared" si="37"/>
        <v>3.5457063711911361</v>
      </c>
      <c r="O551" s="11">
        <v>3.25</v>
      </c>
      <c r="P551" s="11">
        <v>3.54</v>
      </c>
      <c r="Q551" s="11">
        <v>4.3600000000000003</v>
      </c>
      <c r="R551" s="11">
        <v>4.76</v>
      </c>
      <c r="S551" s="11">
        <v>4.7300000000000004</v>
      </c>
      <c r="T551" s="11">
        <v>5.55</v>
      </c>
      <c r="U551" s="11">
        <v>2.77</v>
      </c>
      <c r="V551" s="11">
        <v>2.87</v>
      </c>
      <c r="W551" s="11">
        <v>5.89</v>
      </c>
      <c r="X551" s="11">
        <v>4.82</v>
      </c>
    </row>
    <row r="552" spans="1:24" x14ac:dyDescent="0.25">
      <c r="A552" s="194" t="s">
        <v>1294</v>
      </c>
      <c r="B552" s="200">
        <v>2.6874999999999996</v>
      </c>
      <c r="C552" s="200">
        <v>2.9749999999999996</v>
      </c>
      <c r="D552" s="200">
        <f t="shared" si="35"/>
        <v>3.3055555555555549</v>
      </c>
      <c r="E552" s="200">
        <f t="shared" si="35"/>
        <v>3.6728395061728385</v>
      </c>
      <c r="F552" s="200">
        <f t="shared" si="35"/>
        <v>4.0809327846364871</v>
      </c>
      <c r="G552" s="200">
        <f t="shared" si="34"/>
        <v>4.5343697607072082</v>
      </c>
      <c r="H552" s="200">
        <f t="shared" si="34"/>
        <v>5.0381886230080086</v>
      </c>
      <c r="I552" s="200">
        <f t="shared" si="34"/>
        <v>5.5979873588977869</v>
      </c>
      <c r="J552" s="11">
        <v>2.17</v>
      </c>
      <c r="K552" s="200">
        <f t="shared" si="36"/>
        <v>2.411111111111111</v>
      </c>
      <c r="L552" s="11">
        <v>3.35</v>
      </c>
      <c r="M552" s="200">
        <f t="shared" si="37"/>
        <v>3.5263157894736845</v>
      </c>
      <c r="N552" s="200">
        <f t="shared" si="37"/>
        <v>3.7119113573407208</v>
      </c>
      <c r="O552" s="11">
        <v>3.41</v>
      </c>
      <c r="P552" s="11">
        <v>3.71</v>
      </c>
      <c r="Q552" s="11">
        <v>4.5599999999999996</v>
      </c>
      <c r="R552" s="11">
        <v>4.9800000000000004</v>
      </c>
      <c r="S552" s="11">
        <v>4.97</v>
      </c>
      <c r="T552" s="11">
        <v>5.81</v>
      </c>
      <c r="U552" s="11">
        <v>2.9</v>
      </c>
      <c r="V552" s="11">
        <v>3.02</v>
      </c>
      <c r="W552" s="11">
        <v>6.18</v>
      </c>
      <c r="X552" s="11">
        <v>5.0599999999999996</v>
      </c>
    </row>
    <row r="553" spans="1:24" x14ac:dyDescent="0.25">
      <c r="A553" s="194" t="s">
        <v>1295</v>
      </c>
      <c r="B553" s="200">
        <v>2.8125</v>
      </c>
      <c r="C553" s="200">
        <v>3.125</v>
      </c>
      <c r="D553" s="200">
        <f t="shared" si="35"/>
        <v>3.4722222222222223</v>
      </c>
      <c r="E553" s="200">
        <f t="shared" si="35"/>
        <v>3.8580246913580245</v>
      </c>
      <c r="F553" s="200">
        <f t="shared" si="35"/>
        <v>4.2866941015089157</v>
      </c>
      <c r="G553" s="200">
        <f t="shared" si="34"/>
        <v>4.7629934461210173</v>
      </c>
      <c r="H553" s="200">
        <f t="shared" si="34"/>
        <v>5.2922149401344631</v>
      </c>
      <c r="I553" s="200">
        <f t="shared" si="34"/>
        <v>5.8802388223716253</v>
      </c>
      <c r="J553" s="11">
        <v>2.2799999999999998</v>
      </c>
      <c r="K553" s="200">
        <f t="shared" si="36"/>
        <v>2.5333333333333332</v>
      </c>
      <c r="L553" s="11">
        <v>3.51</v>
      </c>
      <c r="M553" s="200">
        <f t="shared" si="37"/>
        <v>3.6947368421052631</v>
      </c>
      <c r="N553" s="200">
        <f t="shared" si="37"/>
        <v>3.8891966759002772</v>
      </c>
      <c r="O553" s="11">
        <v>3.56</v>
      </c>
      <c r="P553" s="11">
        <v>3.86</v>
      </c>
      <c r="Q553" s="11">
        <v>4.7699999999999996</v>
      </c>
      <c r="R553" s="11">
        <v>5.2</v>
      </c>
      <c r="S553" s="11">
        <v>5.19</v>
      </c>
      <c r="T553" s="11">
        <v>6.07</v>
      </c>
      <c r="U553" s="11">
        <v>3.03</v>
      </c>
      <c r="V553" s="11">
        <v>3.16</v>
      </c>
      <c r="W553" s="11">
        <v>6.45</v>
      </c>
      <c r="X553" s="11">
        <v>5.29</v>
      </c>
    </row>
    <row r="554" spans="1:24" x14ac:dyDescent="0.25">
      <c r="A554" s="194" t="s">
        <v>1296</v>
      </c>
      <c r="B554" s="200">
        <v>2.9249999999999998</v>
      </c>
      <c r="C554" s="200">
        <v>3.25</v>
      </c>
      <c r="D554" s="200">
        <f t="shared" si="35"/>
        <v>3.6111111111111112</v>
      </c>
      <c r="E554" s="200">
        <f t="shared" si="35"/>
        <v>4.0123456790123457</v>
      </c>
      <c r="F554" s="200">
        <f t="shared" si="35"/>
        <v>4.4581618655692727</v>
      </c>
      <c r="G554" s="200">
        <f t="shared" si="34"/>
        <v>4.9535131839658586</v>
      </c>
      <c r="H554" s="200">
        <f t="shared" si="34"/>
        <v>5.5039035377398431</v>
      </c>
      <c r="I554" s="200">
        <f t="shared" si="34"/>
        <v>6.1154483752664923</v>
      </c>
      <c r="J554" s="11">
        <v>2.37</v>
      </c>
      <c r="K554" s="200">
        <f t="shared" si="36"/>
        <v>2.6333333333333333</v>
      </c>
      <c r="L554" s="11">
        <v>3.67</v>
      </c>
      <c r="M554" s="200">
        <f t="shared" si="37"/>
        <v>3.8631578947368421</v>
      </c>
      <c r="N554" s="200">
        <f t="shared" si="37"/>
        <v>4.066481994459834</v>
      </c>
      <c r="O554" s="11">
        <v>3.72</v>
      </c>
      <c r="P554" s="11">
        <v>4.03</v>
      </c>
      <c r="Q554" s="11">
        <v>4.9800000000000004</v>
      </c>
      <c r="R554" s="11">
        <v>5.43</v>
      </c>
      <c r="S554" s="11">
        <v>5.41</v>
      </c>
      <c r="T554" s="11">
        <v>6.34</v>
      </c>
      <c r="U554" s="11">
        <v>3.16</v>
      </c>
      <c r="V554" s="11">
        <v>3.29</v>
      </c>
      <c r="W554" s="11">
        <v>6.73</v>
      </c>
      <c r="X554" s="11">
        <v>5.51</v>
      </c>
    </row>
    <row r="555" spans="1:24" x14ac:dyDescent="0.25">
      <c r="A555" s="194" t="s">
        <v>1297</v>
      </c>
      <c r="B555" s="200">
        <v>3.05</v>
      </c>
      <c r="C555" s="200">
        <v>3.375</v>
      </c>
      <c r="D555" s="200">
        <f t="shared" si="35"/>
        <v>3.75</v>
      </c>
      <c r="E555" s="200">
        <f t="shared" si="35"/>
        <v>4.166666666666667</v>
      </c>
      <c r="F555" s="200">
        <f t="shared" si="35"/>
        <v>4.6296296296296298</v>
      </c>
      <c r="G555" s="200">
        <f t="shared" si="34"/>
        <v>5.1440329218106999</v>
      </c>
      <c r="H555" s="200">
        <f t="shared" si="34"/>
        <v>5.7155921353452221</v>
      </c>
      <c r="I555" s="200">
        <f t="shared" si="34"/>
        <v>6.3506579281613575</v>
      </c>
      <c r="J555" s="11">
        <v>2.4700000000000002</v>
      </c>
      <c r="K555" s="200">
        <f t="shared" si="36"/>
        <v>2.7444444444444445</v>
      </c>
      <c r="L555" s="11">
        <v>3.81</v>
      </c>
      <c r="M555" s="200">
        <f t="shared" si="37"/>
        <v>4.0105263157894742</v>
      </c>
      <c r="N555" s="200">
        <f t="shared" si="37"/>
        <v>4.2216066481994465</v>
      </c>
      <c r="O555" s="11">
        <v>3.87</v>
      </c>
      <c r="P555" s="11">
        <v>4.2</v>
      </c>
      <c r="Q555" s="11">
        <v>5.17</v>
      </c>
      <c r="R555" s="11">
        <v>5.66</v>
      </c>
      <c r="S555" s="11">
        <v>5.64</v>
      </c>
      <c r="T555" s="11">
        <v>6.6</v>
      </c>
      <c r="U555" s="11">
        <v>3.29</v>
      </c>
      <c r="V555" s="11">
        <v>3.43</v>
      </c>
      <c r="W555" s="11">
        <v>7.01</v>
      </c>
      <c r="X555" s="11">
        <v>5.75</v>
      </c>
    </row>
    <row r="556" spans="1:24" x14ac:dyDescent="0.25">
      <c r="A556" s="194" t="s">
        <v>1298</v>
      </c>
      <c r="B556" s="200">
        <v>3.1749999999999998</v>
      </c>
      <c r="C556" s="200">
        <v>3.5124999999999997</v>
      </c>
      <c r="D556" s="200">
        <f t="shared" si="35"/>
        <v>3.9027777777777772</v>
      </c>
      <c r="E556" s="200">
        <f t="shared" si="35"/>
        <v>4.3364197530864192</v>
      </c>
      <c r="F556" s="200">
        <f t="shared" si="35"/>
        <v>4.8182441700960217</v>
      </c>
      <c r="G556" s="200">
        <f t="shared" si="34"/>
        <v>5.3536046334400238</v>
      </c>
      <c r="H556" s="200">
        <f t="shared" si="34"/>
        <v>5.9484495927111372</v>
      </c>
      <c r="I556" s="200">
        <f t="shared" si="34"/>
        <v>6.6093884363457081</v>
      </c>
      <c r="J556" s="11">
        <v>2.56</v>
      </c>
      <c r="K556" s="200">
        <f t="shared" si="36"/>
        <v>2.8444444444444446</v>
      </c>
      <c r="L556" s="11">
        <v>3.97</v>
      </c>
      <c r="M556" s="200">
        <f t="shared" si="37"/>
        <v>4.1789473684210527</v>
      </c>
      <c r="N556" s="200">
        <f t="shared" si="37"/>
        <v>4.3988919667590034</v>
      </c>
      <c r="O556" s="11">
        <v>4.03</v>
      </c>
      <c r="P556" s="11">
        <v>4.37</v>
      </c>
      <c r="Q556" s="11">
        <v>5.38</v>
      </c>
      <c r="R556" s="11">
        <v>5.89</v>
      </c>
      <c r="S556" s="11">
        <v>5.86</v>
      </c>
      <c r="T556" s="11">
        <v>6.86</v>
      </c>
      <c r="U556" s="11">
        <v>3.42</v>
      </c>
      <c r="V556" s="11">
        <v>3.56</v>
      </c>
      <c r="W556" s="11">
        <v>7.29</v>
      </c>
      <c r="X556" s="11">
        <v>5.98</v>
      </c>
    </row>
    <row r="557" spans="1:24" x14ac:dyDescent="0.25">
      <c r="A557" s="194" t="s">
        <v>1299</v>
      </c>
      <c r="B557" s="200">
        <v>3.3</v>
      </c>
      <c r="C557" s="200">
        <v>3.6625000000000001</v>
      </c>
      <c r="D557" s="200">
        <f t="shared" si="35"/>
        <v>4.0694444444444446</v>
      </c>
      <c r="E557" s="200">
        <f t="shared" si="35"/>
        <v>4.5216049382716053</v>
      </c>
      <c r="F557" s="200">
        <f t="shared" si="35"/>
        <v>5.0240054869684503</v>
      </c>
      <c r="G557" s="200">
        <f t="shared" si="34"/>
        <v>5.5822283188538337</v>
      </c>
      <c r="H557" s="200">
        <f t="shared" si="34"/>
        <v>6.2024759098375926</v>
      </c>
      <c r="I557" s="200">
        <f t="shared" si="34"/>
        <v>6.8916398998195474</v>
      </c>
      <c r="J557" s="11">
        <v>2.67</v>
      </c>
      <c r="K557" s="200">
        <f t="shared" si="36"/>
        <v>2.9666666666666663</v>
      </c>
      <c r="L557" s="11">
        <v>4.12</v>
      </c>
      <c r="M557" s="200">
        <f t="shared" si="37"/>
        <v>4.3368421052631581</v>
      </c>
      <c r="N557" s="200">
        <f t="shared" si="37"/>
        <v>4.5650969529085881</v>
      </c>
      <c r="O557" s="11">
        <v>4.1900000000000004</v>
      </c>
      <c r="P557" s="11">
        <v>4.54</v>
      </c>
      <c r="Q557" s="11">
        <v>5.59</v>
      </c>
      <c r="R557" s="11">
        <v>6.11</v>
      </c>
      <c r="S557" s="11">
        <v>6.08</v>
      </c>
      <c r="T557" s="11">
        <v>7.14</v>
      </c>
      <c r="U557" s="11">
        <v>3.56</v>
      </c>
      <c r="V557" s="11">
        <v>3.71</v>
      </c>
      <c r="W557" s="11">
        <v>7.57</v>
      </c>
      <c r="X557" s="11">
        <v>6.2</v>
      </c>
    </row>
    <row r="558" spans="1:24" x14ac:dyDescent="0.25">
      <c r="A558" s="194" t="s">
        <v>1300</v>
      </c>
      <c r="B558" s="200">
        <v>3.4124999999999996</v>
      </c>
      <c r="C558" s="200">
        <v>3.7874999999999996</v>
      </c>
      <c r="D558" s="200">
        <f t="shared" si="35"/>
        <v>4.208333333333333</v>
      </c>
      <c r="E558" s="200">
        <f t="shared" si="35"/>
        <v>4.6759259259259256</v>
      </c>
      <c r="F558" s="200">
        <f t="shared" si="35"/>
        <v>5.1954732510288064</v>
      </c>
      <c r="G558" s="200">
        <f t="shared" si="34"/>
        <v>5.7727480566986733</v>
      </c>
      <c r="H558" s="200">
        <f t="shared" si="34"/>
        <v>6.4141645074429698</v>
      </c>
      <c r="I558" s="200">
        <f t="shared" si="34"/>
        <v>7.1268494527144108</v>
      </c>
      <c r="J558" s="11">
        <v>2.76</v>
      </c>
      <c r="K558" s="200">
        <f t="shared" si="36"/>
        <v>3.0666666666666664</v>
      </c>
      <c r="L558" s="11">
        <v>4.26</v>
      </c>
      <c r="M558" s="200">
        <f t="shared" si="37"/>
        <v>4.4842105263157892</v>
      </c>
      <c r="N558" s="200">
        <f t="shared" si="37"/>
        <v>4.7202216066481997</v>
      </c>
      <c r="O558" s="11">
        <v>4.34</v>
      </c>
      <c r="P558" s="11">
        <v>4.71</v>
      </c>
      <c r="Q558" s="11">
        <v>5.8</v>
      </c>
      <c r="R558" s="11">
        <v>6.33</v>
      </c>
      <c r="S558" s="11">
        <v>6.32</v>
      </c>
      <c r="T558" s="11">
        <v>7.4</v>
      </c>
      <c r="U558" s="11">
        <v>3.69</v>
      </c>
      <c r="V558" s="11">
        <v>3.84</v>
      </c>
      <c r="W558" s="11">
        <v>7.85</v>
      </c>
      <c r="X558" s="11">
        <v>6.44</v>
      </c>
    </row>
    <row r="559" spans="1:24" x14ac:dyDescent="0.25">
      <c r="A559" s="194" t="s">
        <v>1301</v>
      </c>
      <c r="B559" s="200">
        <v>3.5249999999999995</v>
      </c>
      <c r="C559" s="200">
        <v>3.9124999999999996</v>
      </c>
      <c r="D559" s="200">
        <f t="shared" si="35"/>
        <v>4.3472222222222214</v>
      </c>
      <c r="E559" s="200">
        <f t="shared" si="35"/>
        <v>4.8302469135802459</v>
      </c>
      <c r="F559" s="200">
        <f t="shared" si="35"/>
        <v>5.3669410150891617</v>
      </c>
      <c r="G559" s="200">
        <f t="shared" si="34"/>
        <v>5.9632677945435129</v>
      </c>
      <c r="H559" s="200">
        <f t="shared" si="34"/>
        <v>6.6258531050483471</v>
      </c>
      <c r="I559" s="200">
        <f t="shared" si="34"/>
        <v>7.3620590056092743</v>
      </c>
      <c r="J559" s="11">
        <v>2.86</v>
      </c>
      <c r="K559" s="200">
        <f t="shared" si="36"/>
        <v>3.1777777777777776</v>
      </c>
      <c r="L559" s="11">
        <v>4.42</v>
      </c>
      <c r="M559" s="200">
        <f t="shared" si="37"/>
        <v>4.6526315789473687</v>
      </c>
      <c r="N559" s="200">
        <f t="shared" si="37"/>
        <v>4.8975069252077565</v>
      </c>
      <c r="O559" s="11">
        <v>4.49</v>
      </c>
      <c r="P559" s="11">
        <v>4.88</v>
      </c>
      <c r="Q559" s="11">
        <v>6.01</v>
      </c>
      <c r="R559" s="11">
        <v>6.57</v>
      </c>
      <c r="S559" s="11">
        <v>6.54</v>
      </c>
      <c r="T559" s="11">
        <v>7.66</v>
      </c>
      <c r="U559" s="11">
        <v>3.82</v>
      </c>
      <c r="V559" s="11">
        <v>3.98</v>
      </c>
      <c r="W559" s="11">
        <v>8.14</v>
      </c>
      <c r="X559" s="11">
        <v>6.67</v>
      </c>
    </row>
    <row r="560" spans="1:24" x14ac:dyDescent="0.25">
      <c r="A560" s="194" t="s">
        <v>1302</v>
      </c>
      <c r="B560" s="200">
        <v>3.6625000000000001</v>
      </c>
      <c r="C560" s="200">
        <v>4.0625</v>
      </c>
      <c r="D560" s="200">
        <f t="shared" si="35"/>
        <v>4.5138888888888884</v>
      </c>
      <c r="E560" s="200">
        <f t="shared" si="35"/>
        <v>5.0154320987654311</v>
      </c>
      <c r="F560" s="200">
        <f t="shared" si="35"/>
        <v>5.5727023319615903</v>
      </c>
      <c r="G560" s="200">
        <f t="shared" si="34"/>
        <v>6.1918914799573219</v>
      </c>
      <c r="H560" s="200">
        <f t="shared" si="34"/>
        <v>6.8798794221748016</v>
      </c>
      <c r="I560" s="200">
        <f t="shared" si="34"/>
        <v>7.6443104690831127</v>
      </c>
      <c r="J560" s="11">
        <v>2.96</v>
      </c>
      <c r="K560" s="200">
        <f t="shared" si="36"/>
        <v>3.2888888888888888</v>
      </c>
      <c r="L560" s="11">
        <v>4.58</v>
      </c>
      <c r="M560" s="200">
        <f t="shared" si="37"/>
        <v>4.8210526315789473</v>
      </c>
      <c r="N560" s="200">
        <f t="shared" si="37"/>
        <v>5.0747922437673134</v>
      </c>
      <c r="O560" s="11">
        <v>4.6399999999999997</v>
      </c>
      <c r="P560" s="11">
        <v>5.04</v>
      </c>
      <c r="Q560" s="11">
        <v>6.21</v>
      </c>
      <c r="R560" s="11">
        <v>6.79</v>
      </c>
      <c r="S560" s="11">
        <v>6.76</v>
      </c>
      <c r="T560" s="11">
        <v>7.93</v>
      </c>
      <c r="U560" s="11">
        <v>3.95</v>
      </c>
      <c r="V560" s="11">
        <v>4.1100000000000003</v>
      </c>
      <c r="W560" s="11">
        <v>8.41</v>
      </c>
      <c r="X560" s="11">
        <v>6.89</v>
      </c>
    </row>
    <row r="561" spans="1:24" x14ac:dyDescent="0.25">
      <c r="A561" s="194" t="s">
        <v>1303</v>
      </c>
      <c r="B561" s="200">
        <v>3.7749999999999999</v>
      </c>
      <c r="C561" s="200">
        <v>4.1875</v>
      </c>
      <c r="D561" s="200">
        <f t="shared" si="35"/>
        <v>4.6527777777777777</v>
      </c>
      <c r="E561" s="200">
        <f t="shared" si="35"/>
        <v>5.1697530864197532</v>
      </c>
      <c r="F561" s="200">
        <f t="shared" si="35"/>
        <v>5.7441700960219482</v>
      </c>
      <c r="G561" s="200">
        <f t="shared" si="34"/>
        <v>6.3824112178021641</v>
      </c>
      <c r="H561" s="200">
        <f t="shared" si="34"/>
        <v>7.0915680197801825</v>
      </c>
      <c r="I561" s="200">
        <f t="shared" si="34"/>
        <v>7.8795200219779806</v>
      </c>
      <c r="J561" s="11">
        <v>3.06</v>
      </c>
      <c r="K561" s="200">
        <f t="shared" si="36"/>
        <v>3.4</v>
      </c>
      <c r="L561" s="11">
        <v>4.7300000000000004</v>
      </c>
      <c r="M561" s="200">
        <f t="shared" si="37"/>
        <v>4.9789473684210535</v>
      </c>
      <c r="N561" s="200">
        <f t="shared" si="37"/>
        <v>5.240997229916899</v>
      </c>
      <c r="O561" s="11">
        <v>4.8</v>
      </c>
      <c r="P561" s="11">
        <v>5.21</v>
      </c>
      <c r="Q561" s="11">
        <v>6.42</v>
      </c>
      <c r="R561" s="11">
        <v>7.02</v>
      </c>
      <c r="S561" s="11">
        <v>6.99</v>
      </c>
      <c r="T561" s="11">
        <v>8.19</v>
      </c>
      <c r="U561" s="11">
        <v>4.08</v>
      </c>
      <c r="V561" s="11">
        <v>4.25</v>
      </c>
      <c r="W561" s="11">
        <v>8.6999999999999993</v>
      </c>
      <c r="X561" s="11">
        <v>7.12</v>
      </c>
    </row>
    <row r="562" spans="1:24" x14ac:dyDescent="0.25">
      <c r="A562" s="194" t="s">
        <v>1304</v>
      </c>
      <c r="B562" s="200">
        <v>3.9</v>
      </c>
      <c r="C562" s="200">
        <v>4.3249999999999993</v>
      </c>
      <c r="D562" s="200">
        <f t="shared" si="35"/>
        <v>4.8055555555555545</v>
      </c>
      <c r="E562" s="200">
        <f t="shared" si="35"/>
        <v>5.3395061728395046</v>
      </c>
      <c r="F562" s="200">
        <f t="shared" si="35"/>
        <v>5.9327846364883383</v>
      </c>
      <c r="G562" s="200">
        <f t="shared" si="34"/>
        <v>6.5919829294314871</v>
      </c>
      <c r="H562" s="200">
        <f t="shared" si="34"/>
        <v>7.3244254771460966</v>
      </c>
      <c r="I562" s="200">
        <f t="shared" si="34"/>
        <v>8.1382505301623294</v>
      </c>
      <c r="J562" s="11">
        <v>3.16</v>
      </c>
      <c r="K562" s="200">
        <f t="shared" si="36"/>
        <v>3.5111111111111111</v>
      </c>
      <c r="L562" s="11">
        <v>4.88</v>
      </c>
      <c r="M562" s="200">
        <f t="shared" si="37"/>
        <v>5.1368421052631579</v>
      </c>
      <c r="N562" s="200">
        <f t="shared" si="37"/>
        <v>5.4072022160664819</v>
      </c>
      <c r="O562" s="11">
        <v>4.95</v>
      </c>
      <c r="P562" s="11">
        <v>5.38</v>
      </c>
      <c r="Q562" s="11">
        <v>6.63</v>
      </c>
      <c r="R562" s="11">
        <v>7.24</v>
      </c>
      <c r="S562" s="11">
        <v>7.22</v>
      </c>
      <c r="T562" s="11">
        <v>8.4499999999999993</v>
      </c>
      <c r="U562" s="11">
        <v>4.21</v>
      </c>
      <c r="V562" s="11">
        <v>4.38</v>
      </c>
      <c r="W562" s="11">
        <v>8.9700000000000006</v>
      </c>
      <c r="X562" s="11">
        <v>7.36</v>
      </c>
    </row>
    <row r="563" spans="1:24" x14ac:dyDescent="0.25">
      <c r="A563" s="194" t="s">
        <v>1305</v>
      </c>
      <c r="B563" s="200">
        <v>4.0124999999999993</v>
      </c>
      <c r="C563" s="200">
        <v>4.4749999999999996</v>
      </c>
      <c r="D563" s="200">
        <f t="shared" si="35"/>
        <v>4.9722222222222214</v>
      </c>
      <c r="E563" s="200">
        <f t="shared" si="35"/>
        <v>5.5246913580246906</v>
      </c>
      <c r="F563" s="200">
        <f t="shared" si="35"/>
        <v>6.1385459533607669</v>
      </c>
      <c r="G563" s="200">
        <f t="shared" si="34"/>
        <v>6.8206066148452962</v>
      </c>
      <c r="H563" s="200">
        <f t="shared" si="34"/>
        <v>7.5784517942725511</v>
      </c>
      <c r="I563" s="200">
        <f t="shared" si="34"/>
        <v>8.4205019936361669</v>
      </c>
      <c r="J563" s="11">
        <v>3.25</v>
      </c>
      <c r="K563" s="200">
        <f t="shared" si="36"/>
        <v>3.6111111111111112</v>
      </c>
      <c r="L563" s="11">
        <v>5.03</v>
      </c>
      <c r="M563" s="200">
        <f t="shared" si="37"/>
        <v>5.2947368421052641</v>
      </c>
      <c r="N563" s="200">
        <f t="shared" si="37"/>
        <v>5.5734072022160674</v>
      </c>
      <c r="O563" s="11">
        <v>5.1100000000000003</v>
      </c>
      <c r="P563" s="11">
        <v>5.55</v>
      </c>
      <c r="Q563" s="11">
        <v>6.84</v>
      </c>
      <c r="R563" s="11">
        <v>7.46</v>
      </c>
      <c r="S563" s="11">
        <v>7.44</v>
      </c>
      <c r="T563" s="11">
        <v>8.7100000000000009</v>
      </c>
      <c r="U563" s="11">
        <v>4.34</v>
      </c>
      <c r="V563" s="11">
        <v>4.5199999999999996</v>
      </c>
      <c r="W563" s="11">
        <v>9.26</v>
      </c>
      <c r="X563" s="11">
        <v>7.58</v>
      </c>
    </row>
    <row r="564" spans="1:24" x14ac:dyDescent="0.25">
      <c r="A564" s="194" t="s">
        <v>1306</v>
      </c>
      <c r="B564" s="200">
        <v>4.1499999999999995</v>
      </c>
      <c r="C564" s="200">
        <v>4.5999999999999996</v>
      </c>
      <c r="D564" s="200">
        <f t="shared" si="35"/>
        <v>5.1111111111111107</v>
      </c>
      <c r="E564" s="200">
        <f t="shared" si="35"/>
        <v>5.6790123456790118</v>
      </c>
      <c r="F564" s="200">
        <f t="shared" si="35"/>
        <v>6.3100137174211239</v>
      </c>
      <c r="G564" s="200">
        <f t="shared" si="34"/>
        <v>7.0111263526901375</v>
      </c>
      <c r="H564" s="200">
        <f t="shared" si="34"/>
        <v>7.7901403918779302</v>
      </c>
      <c r="I564" s="200">
        <f t="shared" si="34"/>
        <v>8.6557115465310339</v>
      </c>
      <c r="J564" s="11">
        <v>3.35</v>
      </c>
      <c r="K564" s="200">
        <f t="shared" si="36"/>
        <v>3.7222222222222223</v>
      </c>
      <c r="L564" s="11">
        <v>5.19</v>
      </c>
      <c r="M564" s="200">
        <f t="shared" si="37"/>
        <v>5.4631578947368427</v>
      </c>
      <c r="N564" s="200">
        <f t="shared" si="37"/>
        <v>5.7506925207756243</v>
      </c>
      <c r="O564" s="11">
        <v>5.27</v>
      </c>
      <c r="P564" s="11">
        <v>5.71</v>
      </c>
      <c r="Q564" s="11">
        <v>7.05</v>
      </c>
      <c r="R564" s="11">
        <v>7.7</v>
      </c>
      <c r="S564" s="11">
        <v>7.67</v>
      </c>
      <c r="T564" s="11">
        <v>8.98</v>
      </c>
      <c r="U564" s="11">
        <v>4.47</v>
      </c>
      <c r="V564" s="11">
        <v>4.6500000000000004</v>
      </c>
      <c r="W564" s="11">
        <v>9.5299999999999994</v>
      </c>
      <c r="X564" s="11">
        <v>7.81</v>
      </c>
    </row>
    <row r="565" spans="1:24" x14ac:dyDescent="0.25">
      <c r="A565" s="194" t="s">
        <v>1307</v>
      </c>
      <c r="B565" s="200">
        <v>4.2625000000000002</v>
      </c>
      <c r="C565" s="200">
        <v>4.7249999999999996</v>
      </c>
      <c r="D565" s="200">
        <f t="shared" si="35"/>
        <v>5.2499999999999991</v>
      </c>
      <c r="E565" s="200">
        <f t="shared" si="35"/>
        <v>5.8333333333333321</v>
      </c>
      <c r="F565" s="200">
        <f t="shared" si="35"/>
        <v>6.4814814814814801</v>
      </c>
      <c r="G565" s="200">
        <f t="shared" si="34"/>
        <v>7.201646090534978</v>
      </c>
      <c r="H565" s="200">
        <f t="shared" si="34"/>
        <v>8.0018289894833092</v>
      </c>
      <c r="I565" s="200">
        <f t="shared" si="34"/>
        <v>8.8909210994258991</v>
      </c>
      <c r="J565" s="11">
        <v>3.45</v>
      </c>
      <c r="K565" s="200">
        <f t="shared" si="36"/>
        <v>3.8333333333333335</v>
      </c>
      <c r="L565" s="11">
        <v>5.33</v>
      </c>
      <c r="M565" s="200">
        <f t="shared" si="37"/>
        <v>5.6105263157894738</v>
      </c>
      <c r="N565" s="200">
        <f t="shared" si="37"/>
        <v>5.9058171745152359</v>
      </c>
      <c r="O565" s="11">
        <v>5.42</v>
      </c>
      <c r="P565" s="11">
        <v>5.88</v>
      </c>
      <c r="Q565" s="11">
        <v>7.25</v>
      </c>
      <c r="R565" s="11">
        <v>7.92</v>
      </c>
      <c r="S565" s="11">
        <v>7.89</v>
      </c>
      <c r="T565" s="11">
        <v>9.24</v>
      </c>
      <c r="U565" s="11">
        <v>4.5999999999999996</v>
      </c>
      <c r="V565" s="11">
        <v>4.8</v>
      </c>
      <c r="W565" s="11">
        <v>9.82</v>
      </c>
      <c r="X565" s="11">
        <v>8.0500000000000007</v>
      </c>
    </row>
    <row r="566" spans="1:24" x14ac:dyDescent="0.25">
      <c r="A566" s="194" t="s">
        <v>1308</v>
      </c>
      <c r="B566" s="200">
        <v>4.3874999999999993</v>
      </c>
      <c r="C566" s="200">
        <v>4.875</v>
      </c>
      <c r="D566" s="200">
        <f t="shared" si="35"/>
        <v>5.416666666666667</v>
      </c>
      <c r="E566" s="200">
        <f t="shared" si="35"/>
        <v>6.018518518518519</v>
      </c>
      <c r="F566" s="200">
        <f t="shared" si="35"/>
        <v>6.6872427983539096</v>
      </c>
      <c r="G566" s="200">
        <f t="shared" si="34"/>
        <v>7.4302697759487879</v>
      </c>
      <c r="H566" s="200">
        <f t="shared" si="34"/>
        <v>8.2558553066097637</v>
      </c>
      <c r="I566" s="200">
        <f t="shared" si="34"/>
        <v>9.1731725628997367</v>
      </c>
      <c r="J566" s="11">
        <v>3.55</v>
      </c>
      <c r="K566" s="200">
        <f t="shared" si="36"/>
        <v>3.9444444444444442</v>
      </c>
      <c r="L566" s="11">
        <v>5.49</v>
      </c>
      <c r="M566" s="200">
        <f t="shared" si="37"/>
        <v>5.7789473684210533</v>
      </c>
      <c r="N566" s="200">
        <f t="shared" si="37"/>
        <v>6.0831024930747928</v>
      </c>
      <c r="O566" s="11">
        <v>5.58</v>
      </c>
      <c r="P566" s="11">
        <v>6.05</v>
      </c>
      <c r="Q566" s="11">
        <v>7.46</v>
      </c>
      <c r="R566" s="11">
        <v>8.14</v>
      </c>
      <c r="S566" s="11">
        <v>8.11</v>
      </c>
      <c r="T566" s="11">
        <v>9.5</v>
      </c>
      <c r="U566" s="11">
        <v>4.75</v>
      </c>
      <c r="V566" s="11">
        <v>4.93</v>
      </c>
      <c r="W566" s="11">
        <v>10.09</v>
      </c>
      <c r="X566" s="11">
        <v>8.27</v>
      </c>
    </row>
    <row r="567" spans="1:24" x14ac:dyDescent="0.25">
      <c r="A567" s="194" t="s">
        <v>1309</v>
      </c>
      <c r="B567" s="200">
        <v>4.5</v>
      </c>
      <c r="C567" s="200">
        <v>5</v>
      </c>
      <c r="D567" s="200">
        <f t="shared" si="35"/>
        <v>5.5555555555555554</v>
      </c>
      <c r="E567" s="200">
        <f t="shared" si="35"/>
        <v>6.1728395061728394</v>
      </c>
      <c r="F567" s="200">
        <f t="shared" si="35"/>
        <v>6.8587105624142657</v>
      </c>
      <c r="G567" s="200">
        <f t="shared" si="34"/>
        <v>7.6207895137936283</v>
      </c>
      <c r="H567" s="200">
        <f t="shared" si="34"/>
        <v>8.4675439042151428</v>
      </c>
      <c r="I567" s="200">
        <f t="shared" si="34"/>
        <v>9.4083821157946037</v>
      </c>
      <c r="J567" s="11">
        <v>3.64</v>
      </c>
      <c r="K567" s="200">
        <f t="shared" si="36"/>
        <v>4.0444444444444443</v>
      </c>
      <c r="L567" s="11">
        <v>5.64</v>
      </c>
      <c r="M567" s="200">
        <f t="shared" si="37"/>
        <v>5.9368421052631577</v>
      </c>
      <c r="N567" s="200">
        <f t="shared" si="37"/>
        <v>6.2493074792243766</v>
      </c>
      <c r="O567" s="11">
        <v>5.73</v>
      </c>
      <c r="P567" s="11">
        <v>6.21</v>
      </c>
      <c r="Q567" s="11">
        <v>7.66</v>
      </c>
      <c r="R567" s="11">
        <v>8.3699999999999992</v>
      </c>
      <c r="S567" s="11">
        <v>8.35</v>
      </c>
      <c r="T567" s="11">
        <v>9.7799999999999994</v>
      </c>
      <c r="U567" s="11">
        <v>4.88</v>
      </c>
      <c r="V567" s="11">
        <v>5.07</v>
      </c>
      <c r="W567" s="11">
        <v>10.37</v>
      </c>
      <c r="X567" s="11">
        <v>8.5</v>
      </c>
    </row>
    <row r="568" spans="1:24" x14ac:dyDescent="0.25">
      <c r="A568" s="194" t="s">
        <v>1310</v>
      </c>
      <c r="B568" s="200">
        <v>4.6374999999999993</v>
      </c>
      <c r="C568" s="200">
        <v>5.1375000000000002</v>
      </c>
      <c r="D568" s="200">
        <f t="shared" si="35"/>
        <v>5.708333333333333</v>
      </c>
      <c r="E568" s="200">
        <f t="shared" si="35"/>
        <v>6.3425925925925917</v>
      </c>
      <c r="F568" s="200">
        <f t="shared" si="35"/>
        <v>7.0473251028806576</v>
      </c>
      <c r="G568" s="200">
        <f t="shared" si="34"/>
        <v>7.8303612254229531</v>
      </c>
      <c r="H568" s="200">
        <f t="shared" si="34"/>
        <v>8.7004013615810596</v>
      </c>
      <c r="I568" s="200">
        <f t="shared" si="34"/>
        <v>9.6671126239789551</v>
      </c>
      <c r="J568" s="11">
        <v>3.74</v>
      </c>
      <c r="K568" s="200">
        <f t="shared" si="36"/>
        <v>4.1555555555555559</v>
      </c>
      <c r="L568" s="11">
        <v>5.8</v>
      </c>
      <c r="M568" s="200">
        <f t="shared" si="37"/>
        <v>6.1052631578947372</v>
      </c>
      <c r="N568" s="200">
        <f t="shared" si="37"/>
        <v>6.4265927977839343</v>
      </c>
      <c r="O568" s="11">
        <v>5.89</v>
      </c>
      <c r="P568" s="11">
        <v>6.38</v>
      </c>
      <c r="Q568" s="11">
        <v>7.87</v>
      </c>
      <c r="R568" s="11">
        <v>8.59</v>
      </c>
      <c r="S568" s="11">
        <v>8.57</v>
      </c>
      <c r="T568" s="11">
        <v>10.039999999999999</v>
      </c>
      <c r="U568" s="11">
        <v>5.01</v>
      </c>
      <c r="V568" s="11">
        <v>5.2</v>
      </c>
      <c r="W568" s="11">
        <v>10.66</v>
      </c>
      <c r="X568" s="11">
        <v>8.7200000000000006</v>
      </c>
    </row>
    <row r="569" spans="1:24" x14ac:dyDescent="0.25">
      <c r="A569" s="194" t="s">
        <v>1311</v>
      </c>
      <c r="B569" s="200">
        <v>4.7499999999999991</v>
      </c>
      <c r="C569" s="200">
        <v>5.2624999999999993</v>
      </c>
      <c r="D569" s="200">
        <f t="shared" si="35"/>
        <v>5.8472222222222214</v>
      </c>
      <c r="E569" s="200">
        <f t="shared" si="35"/>
        <v>6.4969135802469129</v>
      </c>
      <c r="F569" s="200">
        <f t="shared" si="35"/>
        <v>7.2187928669410137</v>
      </c>
      <c r="G569" s="200">
        <f t="shared" si="34"/>
        <v>8.0208809632677927</v>
      </c>
      <c r="H569" s="200">
        <f t="shared" si="34"/>
        <v>8.9120899591864369</v>
      </c>
      <c r="I569" s="200">
        <f t="shared" si="34"/>
        <v>9.9023221768738185</v>
      </c>
      <c r="J569" s="11">
        <v>3.85</v>
      </c>
      <c r="K569" s="200">
        <f t="shared" si="36"/>
        <v>4.2777777777777777</v>
      </c>
      <c r="L569" s="11">
        <v>5.94</v>
      </c>
      <c r="M569" s="200">
        <f t="shared" si="37"/>
        <v>6.2526315789473692</v>
      </c>
      <c r="N569" s="200">
        <f t="shared" si="37"/>
        <v>6.5817174515235468</v>
      </c>
      <c r="O569" s="11">
        <v>6.03</v>
      </c>
      <c r="P569" s="11">
        <v>6.55</v>
      </c>
      <c r="Q569" s="11">
        <v>8.07</v>
      </c>
      <c r="R569" s="11">
        <v>8.83</v>
      </c>
      <c r="S569" s="11">
        <v>8.7899999999999991</v>
      </c>
      <c r="T569" s="11">
        <v>10.3</v>
      </c>
      <c r="U569" s="11">
        <v>5.14</v>
      </c>
      <c r="V569" s="11">
        <v>5.34</v>
      </c>
      <c r="W569" s="11">
        <v>10.93</v>
      </c>
      <c r="X569" s="11">
        <v>8.9600000000000009</v>
      </c>
    </row>
    <row r="570" spans="1:24" x14ac:dyDescent="0.25">
      <c r="A570" s="194" t="s">
        <v>1312</v>
      </c>
      <c r="B570" s="200">
        <v>4.875</v>
      </c>
      <c r="C570" s="200">
        <v>5.4124999999999996</v>
      </c>
      <c r="D570" s="200">
        <f t="shared" si="35"/>
        <v>6.0138888888888884</v>
      </c>
      <c r="E570" s="200">
        <f t="shared" si="35"/>
        <v>6.682098765432098</v>
      </c>
      <c r="F570" s="200">
        <f t="shared" si="35"/>
        <v>7.4245541838134423</v>
      </c>
      <c r="G570" s="200">
        <f t="shared" si="34"/>
        <v>8.2495046486816026</v>
      </c>
      <c r="H570" s="200">
        <f t="shared" si="34"/>
        <v>9.1661162763128914</v>
      </c>
      <c r="I570" s="200">
        <f t="shared" si="34"/>
        <v>10.184573640347656</v>
      </c>
      <c r="J570" s="11">
        <v>3.94</v>
      </c>
      <c r="K570" s="200">
        <f t="shared" si="36"/>
        <v>4.3777777777777773</v>
      </c>
      <c r="L570" s="11">
        <v>6.1</v>
      </c>
      <c r="M570" s="200">
        <f t="shared" si="37"/>
        <v>6.4210526315789469</v>
      </c>
      <c r="N570" s="200">
        <f t="shared" si="37"/>
        <v>6.7590027700831019</v>
      </c>
      <c r="O570" s="11">
        <v>6.19</v>
      </c>
      <c r="P570" s="11">
        <v>6.72</v>
      </c>
      <c r="Q570" s="11">
        <v>8.2799999999999994</v>
      </c>
      <c r="R570" s="11">
        <v>9.0500000000000007</v>
      </c>
      <c r="S570" s="11">
        <v>9.02</v>
      </c>
      <c r="T570" s="11">
        <v>10.57</v>
      </c>
      <c r="U570" s="11">
        <v>5.27</v>
      </c>
      <c r="V570" s="11">
        <v>5.47</v>
      </c>
      <c r="W570" s="11">
        <v>11.22</v>
      </c>
      <c r="X570" s="11">
        <v>9.19</v>
      </c>
    </row>
    <row r="571" spans="1:24" x14ac:dyDescent="0.25">
      <c r="A571" s="194" t="s">
        <v>1313</v>
      </c>
      <c r="B571" s="200">
        <v>4.9874999999999998</v>
      </c>
      <c r="C571" s="200">
        <v>5.5374999999999996</v>
      </c>
      <c r="D571" s="200">
        <f t="shared" si="35"/>
        <v>6.1527777777777768</v>
      </c>
      <c r="E571" s="200">
        <f t="shared" si="35"/>
        <v>6.8364197530864184</v>
      </c>
      <c r="F571" s="200">
        <f t="shared" si="35"/>
        <v>7.5960219478737976</v>
      </c>
      <c r="G571" s="200">
        <f t="shared" si="34"/>
        <v>8.4400243865264422</v>
      </c>
      <c r="H571" s="200">
        <f t="shared" si="34"/>
        <v>9.3778048739182687</v>
      </c>
      <c r="I571" s="200">
        <f t="shared" si="34"/>
        <v>10.419783193242521</v>
      </c>
      <c r="J571" s="11">
        <v>4.04</v>
      </c>
      <c r="K571" s="200">
        <f t="shared" si="36"/>
        <v>4.4888888888888889</v>
      </c>
      <c r="L571" s="11">
        <v>6.25</v>
      </c>
      <c r="M571" s="200">
        <f t="shared" si="37"/>
        <v>6.5789473684210531</v>
      </c>
      <c r="N571" s="200">
        <f t="shared" si="37"/>
        <v>6.9252077562326875</v>
      </c>
      <c r="O571" s="11">
        <v>6.34</v>
      </c>
      <c r="P571" s="11">
        <v>6.89</v>
      </c>
      <c r="Q571" s="11">
        <v>8.49</v>
      </c>
      <c r="R571" s="11">
        <v>9.27</v>
      </c>
      <c r="S571" s="11">
        <v>9.24</v>
      </c>
      <c r="T571" s="11">
        <v>10.83</v>
      </c>
      <c r="U571" s="11">
        <v>5.4</v>
      </c>
      <c r="V571" s="11">
        <v>5.62</v>
      </c>
      <c r="W571" s="11">
        <v>11.49</v>
      </c>
      <c r="X571" s="11">
        <v>9.41</v>
      </c>
    </row>
    <row r="572" spans="1:24" x14ac:dyDescent="0.25">
      <c r="A572" s="194" t="s">
        <v>1314</v>
      </c>
      <c r="B572" s="200">
        <v>5.1249999999999991</v>
      </c>
      <c r="C572" s="200">
        <v>5.6749999999999998</v>
      </c>
      <c r="D572" s="200">
        <f t="shared" si="35"/>
        <v>6.3055555555555554</v>
      </c>
      <c r="E572" s="200">
        <f t="shared" si="35"/>
        <v>7.0061728395061724</v>
      </c>
      <c r="F572" s="200">
        <f t="shared" si="35"/>
        <v>7.7846364883401913</v>
      </c>
      <c r="G572" s="200">
        <f t="shared" si="34"/>
        <v>8.6495960981557687</v>
      </c>
      <c r="H572" s="200">
        <f t="shared" si="34"/>
        <v>9.6106623312841872</v>
      </c>
      <c r="I572" s="200">
        <f t="shared" si="34"/>
        <v>10.678513701426875</v>
      </c>
      <c r="J572" s="11">
        <v>4.13</v>
      </c>
      <c r="K572" s="200">
        <f t="shared" si="36"/>
        <v>4.5888888888888886</v>
      </c>
      <c r="L572" s="11">
        <v>6.4</v>
      </c>
      <c r="M572" s="200">
        <f t="shared" si="37"/>
        <v>6.7368421052631584</v>
      </c>
      <c r="N572" s="200">
        <f t="shared" si="37"/>
        <v>7.0914127423822721</v>
      </c>
      <c r="O572" s="11">
        <v>6.5</v>
      </c>
      <c r="P572" s="11">
        <v>7.06</v>
      </c>
      <c r="Q572" s="11">
        <v>8.6999999999999993</v>
      </c>
      <c r="R572" s="11">
        <v>9.5</v>
      </c>
      <c r="S572" s="11">
        <v>9.4600000000000009</v>
      </c>
      <c r="T572" s="11">
        <v>11.09</v>
      </c>
      <c r="U572" s="11">
        <v>5.53</v>
      </c>
      <c r="V572" s="11">
        <v>5.75</v>
      </c>
      <c r="W572" s="11">
        <v>11.78</v>
      </c>
      <c r="X572" s="11">
        <v>9.65</v>
      </c>
    </row>
    <row r="573" spans="1:24" x14ac:dyDescent="0.25">
      <c r="A573" s="194" t="s">
        <v>1315</v>
      </c>
      <c r="B573" s="200">
        <v>5.2374999999999998</v>
      </c>
      <c r="C573" s="200">
        <v>5.8125</v>
      </c>
      <c r="D573" s="200">
        <f t="shared" si="35"/>
        <v>6.458333333333333</v>
      </c>
      <c r="E573" s="200">
        <f t="shared" si="35"/>
        <v>7.1759259259259256</v>
      </c>
      <c r="F573" s="200">
        <f t="shared" si="35"/>
        <v>7.9732510288065841</v>
      </c>
      <c r="G573" s="200">
        <f t="shared" si="34"/>
        <v>8.8591678097850934</v>
      </c>
      <c r="H573" s="200">
        <f t="shared" si="34"/>
        <v>9.843519788650104</v>
      </c>
      <c r="I573" s="200">
        <f t="shared" si="34"/>
        <v>10.937244209611226</v>
      </c>
      <c r="J573" s="11">
        <v>4.24</v>
      </c>
      <c r="K573" s="200">
        <f t="shared" si="36"/>
        <v>4.7111111111111112</v>
      </c>
      <c r="L573" s="11">
        <v>6.55</v>
      </c>
      <c r="M573" s="200">
        <f t="shared" si="37"/>
        <v>6.8947368421052637</v>
      </c>
      <c r="N573" s="200">
        <f t="shared" si="37"/>
        <v>7.2576177285318568</v>
      </c>
      <c r="O573" s="11">
        <v>6.66</v>
      </c>
      <c r="P573" s="11">
        <v>7.23</v>
      </c>
      <c r="Q573" s="11">
        <v>8.91</v>
      </c>
      <c r="R573" s="11">
        <v>9.7200000000000006</v>
      </c>
      <c r="S573" s="11">
        <v>9.6999999999999993</v>
      </c>
      <c r="T573" s="11">
        <v>11.36</v>
      </c>
      <c r="U573" s="11">
        <v>5.66</v>
      </c>
      <c r="V573" s="11">
        <v>5.89</v>
      </c>
      <c r="W573" s="11">
        <v>12.05</v>
      </c>
      <c r="X573" s="11">
        <v>9.8800000000000008</v>
      </c>
    </row>
    <row r="574" spans="1:24" x14ac:dyDescent="0.25">
      <c r="A574" s="194" t="s">
        <v>1316</v>
      </c>
      <c r="B574" s="200">
        <v>5.3624999999999998</v>
      </c>
      <c r="C574" s="200">
        <v>5.9499999999999993</v>
      </c>
      <c r="D574" s="200">
        <f t="shared" si="35"/>
        <v>6.6111111111111098</v>
      </c>
      <c r="E574" s="200">
        <f t="shared" si="35"/>
        <v>7.345679012345677</v>
      </c>
      <c r="F574" s="200">
        <f t="shared" si="35"/>
        <v>8.1618655692729742</v>
      </c>
      <c r="G574" s="200">
        <f t="shared" si="34"/>
        <v>9.0687395214144164</v>
      </c>
      <c r="H574" s="200">
        <f t="shared" si="34"/>
        <v>10.076377246016017</v>
      </c>
      <c r="I574" s="200">
        <f t="shared" si="34"/>
        <v>11.195974717795574</v>
      </c>
      <c r="J574" s="11">
        <v>4.33</v>
      </c>
      <c r="K574" s="200">
        <f t="shared" si="36"/>
        <v>4.8111111111111109</v>
      </c>
      <c r="L574" s="11">
        <v>6.71</v>
      </c>
      <c r="M574" s="200">
        <f t="shared" si="37"/>
        <v>7.0631578947368423</v>
      </c>
      <c r="N574" s="200">
        <f t="shared" si="37"/>
        <v>7.4349030470914137</v>
      </c>
      <c r="O574" s="11">
        <v>6.81</v>
      </c>
      <c r="P574" s="11">
        <v>7.4</v>
      </c>
      <c r="Q574" s="11">
        <v>9.11</v>
      </c>
      <c r="R574" s="11">
        <v>9.9600000000000009</v>
      </c>
      <c r="S574" s="11">
        <v>9.92</v>
      </c>
      <c r="T574" s="11">
        <v>11.62</v>
      </c>
      <c r="U574" s="11">
        <v>5.79</v>
      </c>
      <c r="V574" s="11">
        <v>6.03</v>
      </c>
      <c r="W574" s="11">
        <v>12.34</v>
      </c>
      <c r="X574" s="11">
        <v>10.1</v>
      </c>
    </row>
    <row r="575" spans="1:24" x14ac:dyDescent="0.25">
      <c r="A575" s="194" t="s">
        <v>1317</v>
      </c>
      <c r="B575" s="200">
        <v>5.4749999999999996</v>
      </c>
      <c r="C575" s="200">
        <v>6.0750000000000002</v>
      </c>
      <c r="D575" s="200">
        <f t="shared" si="35"/>
        <v>6.75</v>
      </c>
      <c r="E575" s="200">
        <f t="shared" si="35"/>
        <v>7.5</v>
      </c>
      <c r="F575" s="200">
        <f t="shared" si="35"/>
        <v>8.3333333333333339</v>
      </c>
      <c r="G575" s="200">
        <f t="shared" si="34"/>
        <v>9.2592592592592595</v>
      </c>
      <c r="H575" s="200">
        <f t="shared" si="34"/>
        <v>10.2880658436214</v>
      </c>
      <c r="I575" s="200">
        <f t="shared" si="34"/>
        <v>11.431184270690444</v>
      </c>
      <c r="J575" s="11">
        <v>4.43</v>
      </c>
      <c r="K575" s="200">
        <f t="shared" si="36"/>
        <v>4.9222222222222216</v>
      </c>
      <c r="L575" s="11">
        <v>6.86</v>
      </c>
      <c r="M575" s="200">
        <f t="shared" si="37"/>
        <v>7.2210526315789476</v>
      </c>
      <c r="N575" s="200">
        <f t="shared" si="37"/>
        <v>7.6011080332409975</v>
      </c>
      <c r="O575" s="11">
        <v>6.97</v>
      </c>
      <c r="P575" s="11">
        <v>7.55</v>
      </c>
      <c r="Q575" s="11">
        <v>9.32</v>
      </c>
      <c r="R575" s="11">
        <v>10.18</v>
      </c>
      <c r="S575" s="11">
        <v>10.14</v>
      </c>
      <c r="T575" s="11">
        <v>11.88</v>
      </c>
      <c r="U575" s="11">
        <v>5.93</v>
      </c>
      <c r="V575" s="11">
        <v>6.16</v>
      </c>
      <c r="W575" s="11">
        <v>12.61</v>
      </c>
      <c r="X575" s="11">
        <v>10.34</v>
      </c>
    </row>
    <row r="576" spans="1:24" x14ac:dyDescent="0.25">
      <c r="A576" s="194" t="s">
        <v>1318</v>
      </c>
      <c r="B576" s="200">
        <v>5.6124999999999998</v>
      </c>
      <c r="C576" s="200">
        <v>6.2250000000000005</v>
      </c>
      <c r="D576" s="200">
        <f t="shared" si="35"/>
        <v>6.916666666666667</v>
      </c>
      <c r="E576" s="200">
        <f t="shared" si="35"/>
        <v>7.6851851851851851</v>
      </c>
      <c r="F576" s="200">
        <f t="shared" si="35"/>
        <v>8.5390946502057616</v>
      </c>
      <c r="G576" s="200">
        <f t="shared" si="34"/>
        <v>9.4878829446730677</v>
      </c>
      <c r="H576" s="200">
        <f t="shared" si="34"/>
        <v>10.542092160747853</v>
      </c>
      <c r="I576" s="200">
        <f t="shared" si="34"/>
        <v>11.71343573416428</v>
      </c>
      <c r="J576" s="11">
        <v>4.54</v>
      </c>
      <c r="K576" s="200">
        <f t="shared" si="36"/>
        <v>5.0444444444444443</v>
      </c>
      <c r="L576" s="11">
        <v>7.01</v>
      </c>
      <c r="M576" s="200">
        <f t="shared" si="37"/>
        <v>7.3789473684210529</v>
      </c>
      <c r="N576" s="200">
        <f t="shared" si="37"/>
        <v>7.7673130193905822</v>
      </c>
      <c r="O576" s="11">
        <v>7.12</v>
      </c>
      <c r="P576" s="11">
        <v>7.72</v>
      </c>
      <c r="Q576" s="11">
        <v>9.5299999999999994</v>
      </c>
      <c r="R576" s="11">
        <v>10.4</v>
      </c>
      <c r="S576" s="11">
        <v>10.37</v>
      </c>
      <c r="T576" s="11">
        <v>12.14</v>
      </c>
      <c r="U576" s="11">
        <v>6.06</v>
      </c>
      <c r="V576" s="11">
        <v>6.31</v>
      </c>
      <c r="W576" s="11">
        <v>12.9</v>
      </c>
      <c r="X576" s="11">
        <v>10.57</v>
      </c>
    </row>
    <row r="577" spans="1:24" x14ac:dyDescent="0.25">
      <c r="A577" s="194" t="s">
        <v>1319</v>
      </c>
      <c r="B577" s="200">
        <v>5.7249999999999996</v>
      </c>
      <c r="C577" s="200">
        <v>6.35</v>
      </c>
      <c r="D577" s="200">
        <f t="shared" si="35"/>
        <v>7.0555555555555554</v>
      </c>
      <c r="E577" s="200">
        <f t="shared" si="35"/>
        <v>7.8395061728395055</v>
      </c>
      <c r="F577" s="200">
        <f t="shared" si="35"/>
        <v>8.7105624142661178</v>
      </c>
      <c r="G577" s="200">
        <f t="shared" si="34"/>
        <v>9.678402682517909</v>
      </c>
      <c r="H577" s="200">
        <f t="shared" si="34"/>
        <v>10.753780758353232</v>
      </c>
      <c r="I577" s="200">
        <f t="shared" si="34"/>
        <v>11.948645287059145</v>
      </c>
      <c r="J577" s="11">
        <v>4.63</v>
      </c>
      <c r="K577" s="200">
        <f t="shared" si="36"/>
        <v>5.1444444444444439</v>
      </c>
      <c r="L577" s="11">
        <v>7.16</v>
      </c>
      <c r="M577" s="200">
        <f t="shared" si="37"/>
        <v>7.5368421052631582</v>
      </c>
      <c r="N577" s="200">
        <f t="shared" si="37"/>
        <v>7.9335180055401668</v>
      </c>
      <c r="O577" s="11">
        <v>7.28</v>
      </c>
      <c r="P577" s="11">
        <v>7.89</v>
      </c>
      <c r="Q577" s="11">
        <v>9.74</v>
      </c>
      <c r="R577" s="11">
        <v>10.63</v>
      </c>
      <c r="S577" s="11">
        <v>10.6</v>
      </c>
      <c r="T577" s="11">
        <v>12.42</v>
      </c>
      <c r="U577" s="11">
        <v>6.19</v>
      </c>
      <c r="V577" s="11">
        <v>6.44</v>
      </c>
      <c r="W577" s="11">
        <v>13.18</v>
      </c>
      <c r="X577" s="11">
        <v>10.79</v>
      </c>
    </row>
    <row r="578" spans="1:24" x14ac:dyDescent="0.25">
      <c r="A578" s="194" t="s">
        <v>1320</v>
      </c>
      <c r="B578" s="200">
        <v>5.85</v>
      </c>
      <c r="C578" s="200">
        <v>6.4874999999999998</v>
      </c>
      <c r="D578" s="200">
        <f t="shared" si="35"/>
        <v>7.208333333333333</v>
      </c>
      <c r="E578" s="200">
        <f t="shared" si="35"/>
        <v>8.0092592592592595</v>
      </c>
      <c r="F578" s="200">
        <f t="shared" si="35"/>
        <v>8.8991769547325106</v>
      </c>
      <c r="G578" s="200">
        <f t="shared" si="34"/>
        <v>9.8879743941472338</v>
      </c>
      <c r="H578" s="200">
        <f t="shared" si="34"/>
        <v>10.986638215719148</v>
      </c>
      <c r="I578" s="200">
        <f t="shared" si="34"/>
        <v>12.207375795243498</v>
      </c>
      <c r="J578" s="11">
        <v>4.7300000000000004</v>
      </c>
      <c r="K578" s="200">
        <f t="shared" si="36"/>
        <v>5.2555555555555555</v>
      </c>
      <c r="L578" s="11">
        <v>7.32</v>
      </c>
      <c r="M578" s="200">
        <f t="shared" si="37"/>
        <v>7.7052631578947377</v>
      </c>
      <c r="N578" s="200">
        <f t="shared" si="37"/>
        <v>8.1108033240997237</v>
      </c>
      <c r="O578" s="11">
        <v>7.42</v>
      </c>
      <c r="P578" s="11">
        <v>8.06</v>
      </c>
      <c r="Q578" s="11">
        <v>9.9499999999999993</v>
      </c>
      <c r="R578" s="11">
        <v>10.86</v>
      </c>
      <c r="S578" s="11">
        <v>10.82</v>
      </c>
      <c r="T578" s="11">
        <v>12.68</v>
      </c>
      <c r="U578" s="11">
        <v>6.32</v>
      </c>
      <c r="V578" s="11">
        <v>6.58</v>
      </c>
      <c r="W578" s="11">
        <v>13.46</v>
      </c>
      <c r="X578" s="11">
        <v>11.02</v>
      </c>
    </row>
    <row r="579" spans="1:24" x14ac:dyDescent="0.25">
      <c r="A579" s="194" t="s">
        <v>1321</v>
      </c>
      <c r="B579" s="200">
        <v>5.9624999999999995</v>
      </c>
      <c r="C579" s="200">
        <v>6.6249999999999991</v>
      </c>
      <c r="D579" s="200">
        <f t="shared" si="35"/>
        <v>7.3611111111111098</v>
      </c>
      <c r="E579" s="200">
        <f t="shared" si="35"/>
        <v>8.1790123456790109</v>
      </c>
      <c r="F579" s="200">
        <f t="shared" si="35"/>
        <v>9.0877914951989016</v>
      </c>
      <c r="G579" s="200">
        <f t="shared" si="34"/>
        <v>10.097546105776557</v>
      </c>
      <c r="H579" s="200">
        <f t="shared" si="34"/>
        <v>11.219495673085063</v>
      </c>
      <c r="I579" s="200">
        <f t="shared" si="34"/>
        <v>12.466106303427848</v>
      </c>
      <c r="J579" s="11">
        <v>4.82</v>
      </c>
      <c r="K579" s="200">
        <f t="shared" si="36"/>
        <v>5.3555555555555561</v>
      </c>
      <c r="L579" s="11">
        <v>7.46</v>
      </c>
      <c r="M579" s="200">
        <f t="shared" si="37"/>
        <v>7.8526315789473689</v>
      </c>
      <c r="N579" s="200">
        <f t="shared" si="37"/>
        <v>8.2659279778393362</v>
      </c>
      <c r="O579" s="11">
        <v>7.58</v>
      </c>
      <c r="P579" s="11">
        <v>8.23</v>
      </c>
      <c r="Q579" s="11">
        <v>10.15</v>
      </c>
      <c r="R579" s="11">
        <v>11.09</v>
      </c>
      <c r="S579" s="11">
        <v>11.05</v>
      </c>
      <c r="T579" s="11">
        <v>12.94</v>
      </c>
      <c r="U579" s="11">
        <v>6.45</v>
      </c>
      <c r="V579" s="11">
        <v>6.71</v>
      </c>
      <c r="W579" s="11">
        <v>13.74</v>
      </c>
      <c r="X579" s="11">
        <v>11.26</v>
      </c>
    </row>
    <row r="580" spans="1:24" x14ac:dyDescent="0.25">
      <c r="A580" s="194" t="s">
        <v>1322</v>
      </c>
      <c r="B580" s="200">
        <v>6.1</v>
      </c>
      <c r="C580" s="200">
        <v>6.7625000000000002</v>
      </c>
      <c r="D580" s="200">
        <f t="shared" si="35"/>
        <v>7.5138888888888893</v>
      </c>
      <c r="E580" s="200">
        <f t="shared" si="35"/>
        <v>8.3487654320987659</v>
      </c>
      <c r="F580" s="200">
        <f t="shared" si="35"/>
        <v>9.2764060356652944</v>
      </c>
      <c r="G580" s="200">
        <f t="shared" si="34"/>
        <v>10.307117817405883</v>
      </c>
      <c r="H580" s="200">
        <f t="shared" si="34"/>
        <v>11.452353130450982</v>
      </c>
      <c r="I580" s="200">
        <f t="shared" si="34"/>
        <v>12.724836811612201</v>
      </c>
      <c r="J580" s="11">
        <v>4.93</v>
      </c>
      <c r="K580" s="200">
        <f t="shared" si="36"/>
        <v>5.477777777777777</v>
      </c>
      <c r="L580" s="11">
        <v>7.62</v>
      </c>
      <c r="M580" s="200">
        <f t="shared" si="37"/>
        <v>8.0210526315789483</v>
      </c>
      <c r="N580" s="200">
        <f t="shared" si="37"/>
        <v>8.4432132963988931</v>
      </c>
      <c r="O580" s="11">
        <v>7.74</v>
      </c>
      <c r="P580" s="11">
        <v>8.4</v>
      </c>
      <c r="Q580" s="11">
        <v>10.35</v>
      </c>
      <c r="R580" s="11">
        <v>11.31</v>
      </c>
      <c r="S580" s="11">
        <v>11.27</v>
      </c>
      <c r="T580" s="11">
        <v>13.21</v>
      </c>
      <c r="U580" s="11">
        <v>6.58</v>
      </c>
      <c r="V580" s="11">
        <v>6.85</v>
      </c>
      <c r="W580" s="11">
        <v>14.01</v>
      </c>
      <c r="X580" s="11">
        <v>11.48</v>
      </c>
    </row>
    <row r="581" spans="1:24" x14ac:dyDescent="0.25">
      <c r="A581" s="194" t="s">
        <v>1323</v>
      </c>
      <c r="B581" s="200">
        <v>6.2124999999999995</v>
      </c>
      <c r="C581" s="200">
        <v>6.8874999999999993</v>
      </c>
      <c r="D581" s="200">
        <f t="shared" si="35"/>
        <v>7.6527777777777768</v>
      </c>
      <c r="E581" s="200">
        <f t="shared" si="35"/>
        <v>8.5030864197530853</v>
      </c>
      <c r="F581" s="200">
        <f t="shared" si="35"/>
        <v>9.4478737997256506</v>
      </c>
      <c r="G581" s="200">
        <f t="shared" si="35"/>
        <v>10.497637555250723</v>
      </c>
      <c r="H581" s="200">
        <f t="shared" si="35"/>
        <v>11.664041728056359</v>
      </c>
      <c r="I581" s="200">
        <f t="shared" si="35"/>
        <v>12.960046364507065</v>
      </c>
      <c r="J581" s="11">
        <v>5.0199999999999996</v>
      </c>
      <c r="K581" s="200">
        <f t="shared" si="36"/>
        <v>5.5777777777777775</v>
      </c>
      <c r="L581" s="11">
        <v>7.77</v>
      </c>
      <c r="M581" s="200">
        <f t="shared" si="37"/>
        <v>8.1789473684210527</v>
      </c>
      <c r="N581" s="200">
        <f t="shared" si="37"/>
        <v>8.6094182825484769</v>
      </c>
      <c r="O581" s="11">
        <v>7.89</v>
      </c>
      <c r="P581" s="11">
        <v>8.57</v>
      </c>
      <c r="Q581" s="11">
        <v>10.56</v>
      </c>
      <c r="R581" s="11">
        <v>11.53</v>
      </c>
      <c r="S581" s="11">
        <v>11.49</v>
      </c>
      <c r="T581" s="11">
        <v>13.47</v>
      </c>
      <c r="U581" s="11">
        <v>6.71</v>
      </c>
      <c r="V581" s="11">
        <v>6.98</v>
      </c>
      <c r="W581" s="11">
        <v>14.3</v>
      </c>
      <c r="X581" s="11">
        <v>11.71</v>
      </c>
    </row>
    <row r="582" spans="1:24" x14ac:dyDescent="0.25">
      <c r="A582" s="194" t="s">
        <v>1324</v>
      </c>
      <c r="B582" s="200">
        <v>6.3375000000000004</v>
      </c>
      <c r="C582" s="200">
        <v>7.0249999999999995</v>
      </c>
      <c r="D582" s="200">
        <f t="shared" ref="D582:G645" si="38">C582/0.9</f>
        <v>7.8055555555555545</v>
      </c>
      <c r="E582" s="200">
        <f t="shared" si="38"/>
        <v>8.6728395061728385</v>
      </c>
      <c r="F582" s="200">
        <f t="shared" si="38"/>
        <v>9.6364883401920434</v>
      </c>
      <c r="G582" s="200">
        <f t="shared" si="38"/>
        <v>10.707209266880048</v>
      </c>
      <c r="H582" s="200">
        <f t="shared" ref="H582:I645" si="39">G582/0.9</f>
        <v>11.896899185422274</v>
      </c>
      <c r="I582" s="200">
        <f t="shared" si="39"/>
        <v>13.218776872691416</v>
      </c>
      <c r="J582" s="11">
        <v>5.12</v>
      </c>
      <c r="K582" s="200">
        <f t="shared" ref="K582:K645" si="40">J582/0.9</f>
        <v>5.6888888888888891</v>
      </c>
      <c r="L582" s="11">
        <v>7.93</v>
      </c>
      <c r="M582" s="200">
        <f t="shared" si="37"/>
        <v>8.3473684210526322</v>
      </c>
      <c r="N582" s="200">
        <f t="shared" si="37"/>
        <v>8.7867036011080337</v>
      </c>
      <c r="O582" s="11">
        <v>8.0500000000000007</v>
      </c>
      <c r="P582" s="11">
        <v>8.74</v>
      </c>
      <c r="Q582" s="11">
        <v>10.76</v>
      </c>
      <c r="R582" s="11">
        <v>11.77</v>
      </c>
      <c r="S582" s="11">
        <v>11.73</v>
      </c>
      <c r="T582" s="11">
        <v>13.73</v>
      </c>
      <c r="U582" s="11">
        <v>6.84</v>
      </c>
      <c r="V582" s="11">
        <v>7.12</v>
      </c>
      <c r="W582" s="11">
        <v>14.57</v>
      </c>
      <c r="X582" s="11">
        <v>11.95</v>
      </c>
    </row>
    <row r="583" spans="1:24" x14ac:dyDescent="0.25">
      <c r="A583" s="194" t="s">
        <v>1325</v>
      </c>
      <c r="B583" s="200">
        <v>6.45</v>
      </c>
      <c r="C583" s="200">
        <v>7.1625000000000005</v>
      </c>
      <c r="D583" s="200">
        <f t="shared" si="38"/>
        <v>7.9583333333333339</v>
      </c>
      <c r="E583" s="200">
        <f t="shared" si="38"/>
        <v>8.8425925925925934</v>
      </c>
      <c r="F583" s="200">
        <f t="shared" si="38"/>
        <v>9.8251028806584362</v>
      </c>
      <c r="G583" s="200">
        <f t="shared" si="38"/>
        <v>10.916780978509374</v>
      </c>
      <c r="H583" s="200">
        <f t="shared" si="39"/>
        <v>12.129756642788193</v>
      </c>
      <c r="I583" s="200">
        <f t="shared" si="39"/>
        <v>13.477507380875769</v>
      </c>
      <c r="J583" s="11">
        <v>5.23</v>
      </c>
      <c r="K583" s="200">
        <f t="shared" si="40"/>
        <v>5.8111111111111118</v>
      </c>
      <c r="L583" s="11">
        <v>8.07</v>
      </c>
      <c r="M583" s="200">
        <f t="shared" ref="M583:N646" si="41">L583/0.95</f>
        <v>8.4947368421052634</v>
      </c>
      <c r="N583" s="200">
        <f t="shared" si="41"/>
        <v>8.9418282548476462</v>
      </c>
      <c r="O583" s="11">
        <v>8.1999999999999993</v>
      </c>
      <c r="P583" s="11">
        <v>8.91</v>
      </c>
      <c r="Q583" s="11">
        <v>10.97</v>
      </c>
      <c r="R583" s="11">
        <v>11.99</v>
      </c>
      <c r="S583" s="11">
        <v>11.95</v>
      </c>
      <c r="T583" s="11">
        <v>14</v>
      </c>
      <c r="U583" s="11">
        <v>6.97</v>
      </c>
      <c r="V583" s="11">
        <v>7.25</v>
      </c>
      <c r="W583" s="11">
        <v>14.86</v>
      </c>
      <c r="X583" s="11">
        <v>12.17</v>
      </c>
    </row>
    <row r="584" spans="1:24" x14ac:dyDescent="0.25">
      <c r="A584" s="194" t="s">
        <v>1326</v>
      </c>
      <c r="B584" s="200">
        <v>6.5874999999999995</v>
      </c>
      <c r="C584" s="200">
        <v>7.3</v>
      </c>
      <c r="D584" s="200">
        <f t="shared" si="38"/>
        <v>8.1111111111111107</v>
      </c>
      <c r="E584" s="200">
        <f t="shared" si="38"/>
        <v>9.0123456790123448</v>
      </c>
      <c r="F584" s="200">
        <f t="shared" si="38"/>
        <v>10.013717421124827</v>
      </c>
      <c r="G584" s="200">
        <f t="shared" si="38"/>
        <v>11.126352690138697</v>
      </c>
      <c r="H584" s="200">
        <f t="shared" si="39"/>
        <v>12.362614100154108</v>
      </c>
      <c r="I584" s="200">
        <f t="shared" si="39"/>
        <v>13.736237889060119</v>
      </c>
      <c r="J584" s="11">
        <v>5.32</v>
      </c>
      <c r="K584" s="200">
        <f t="shared" si="40"/>
        <v>5.9111111111111114</v>
      </c>
      <c r="L584" s="11">
        <v>8.23</v>
      </c>
      <c r="M584" s="200">
        <f t="shared" si="41"/>
        <v>8.6631578947368428</v>
      </c>
      <c r="N584" s="200">
        <f t="shared" si="41"/>
        <v>9.1191135734072031</v>
      </c>
      <c r="O584" s="11">
        <v>8.36</v>
      </c>
      <c r="P584" s="11">
        <v>9.07</v>
      </c>
      <c r="Q584" s="11">
        <v>11.18</v>
      </c>
      <c r="R584" s="11">
        <v>12.21</v>
      </c>
      <c r="S584" s="11">
        <v>12.17</v>
      </c>
      <c r="T584" s="11">
        <v>14.26</v>
      </c>
      <c r="U584" s="11">
        <v>7.11</v>
      </c>
      <c r="V584" s="11">
        <v>7.4</v>
      </c>
      <c r="W584" s="11">
        <v>15.13</v>
      </c>
      <c r="X584" s="11">
        <v>12.4</v>
      </c>
    </row>
    <row r="585" spans="1:24" x14ac:dyDescent="0.25">
      <c r="A585" s="194" t="s">
        <v>1327</v>
      </c>
      <c r="B585" s="200">
        <v>6.7</v>
      </c>
      <c r="C585" s="200">
        <v>7.4249999999999998</v>
      </c>
      <c r="D585" s="200">
        <f t="shared" si="38"/>
        <v>8.25</v>
      </c>
      <c r="E585" s="200">
        <f t="shared" si="38"/>
        <v>9.1666666666666661</v>
      </c>
      <c r="F585" s="200">
        <f t="shared" si="38"/>
        <v>10.185185185185185</v>
      </c>
      <c r="G585" s="200">
        <f t="shared" si="38"/>
        <v>11.316872427983538</v>
      </c>
      <c r="H585" s="200">
        <f t="shared" si="39"/>
        <v>12.574302697759487</v>
      </c>
      <c r="I585" s="200">
        <f t="shared" si="39"/>
        <v>13.971447441954986</v>
      </c>
      <c r="J585" s="11">
        <v>5.42</v>
      </c>
      <c r="K585" s="200">
        <f t="shared" si="40"/>
        <v>6.0222222222222221</v>
      </c>
      <c r="L585" s="11">
        <v>8.39</v>
      </c>
      <c r="M585" s="200">
        <f t="shared" si="41"/>
        <v>8.8315789473684223</v>
      </c>
      <c r="N585" s="200">
        <f t="shared" si="41"/>
        <v>9.2963988919667599</v>
      </c>
      <c r="O585" s="11">
        <v>8.52</v>
      </c>
      <c r="P585" s="11">
        <v>9.24</v>
      </c>
      <c r="Q585" s="11">
        <v>11.39</v>
      </c>
      <c r="R585" s="11">
        <v>12.44</v>
      </c>
      <c r="S585" s="11">
        <v>12.4</v>
      </c>
      <c r="T585" s="11">
        <v>14.52</v>
      </c>
      <c r="U585" s="11">
        <v>7.24</v>
      </c>
      <c r="V585" s="11">
        <v>7.53</v>
      </c>
      <c r="W585" s="11">
        <v>15.42</v>
      </c>
      <c r="X585" s="11">
        <v>12.64</v>
      </c>
    </row>
    <row r="586" spans="1:24" x14ac:dyDescent="0.25">
      <c r="A586" s="194" t="s">
        <v>1328</v>
      </c>
      <c r="B586" s="200">
        <v>2.5499999999999998</v>
      </c>
      <c r="C586" s="200">
        <v>2.8499999999999996</v>
      </c>
      <c r="D586" s="200">
        <f t="shared" si="38"/>
        <v>3.1666666666666661</v>
      </c>
      <c r="E586" s="200">
        <f t="shared" si="38"/>
        <v>3.5185185185185177</v>
      </c>
      <c r="F586" s="200">
        <f t="shared" si="38"/>
        <v>3.9094650205761305</v>
      </c>
      <c r="G586" s="200">
        <f t="shared" si="38"/>
        <v>4.3438500228623669</v>
      </c>
      <c r="H586" s="200">
        <f t="shared" si="39"/>
        <v>4.8265000254026296</v>
      </c>
      <c r="I586" s="200">
        <f t="shared" si="39"/>
        <v>5.3627778060029216</v>
      </c>
      <c r="J586" s="11">
        <v>2.0699999999999998</v>
      </c>
      <c r="K586" s="200">
        <f t="shared" si="40"/>
        <v>2.2999999999999998</v>
      </c>
      <c r="L586" s="11">
        <v>3.2</v>
      </c>
      <c r="M586" s="200">
        <f t="shared" si="41"/>
        <v>3.3684210526315792</v>
      </c>
      <c r="N586" s="200">
        <f t="shared" si="41"/>
        <v>3.5457063711911361</v>
      </c>
      <c r="O586" s="11">
        <v>3.25</v>
      </c>
      <c r="P586" s="11">
        <v>3.52</v>
      </c>
      <c r="Q586" s="11">
        <v>4.34</v>
      </c>
      <c r="R586" s="11">
        <v>4.75</v>
      </c>
      <c r="S586" s="11">
        <v>4.7300000000000004</v>
      </c>
      <c r="T586" s="11">
        <v>5.54</v>
      </c>
      <c r="U586" s="11">
        <v>2.76</v>
      </c>
      <c r="V586" s="11">
        <v>2.87</v>
      </c>
      <c r="W586" s="11">
        <v>5.88</v>
      </c>
      <c r="X586" s="11">
        <v>4.8099999999999996</v>
      </c>
    </row>
    <row r="587" spans="1:24" x14ac:dyDescent="0.25">
      <c r="A587" s="194" t="s">
        <v>1329</v>
      </c>
      <c r="B587" s="200">
        <v>2.6874999999999996</v>
      </c>
      <c r="C587" s="200">
        <v>2.9749999999999996</v>
      </c>
      <c r="D587" s="200">
        <f t="shared" si="38"/>
        <v>3.3055555555555549</v>
      </c>
      <c r="E587" s="200">
        <f t="shared" si="38"/>
        <v>3.6728395061728385</v>
      </c>
      <c r="F587" s="200">
        <f t="shared" si="38"/>
        <v>4.0809327846364871</v>
      </c>
      <c r="G587" s="200">
        <f t="shared" si="38"/>
        <v>4.5343697607072082</v>
      </c>
      <c r="H587" s="200">
        <f t="shared" si="39"/>
        <v>5.0381886230080086</v>
      </c>
      <c r="I587" s="200">
        <f t="shared" si="39"/>
        <v>5.5979873588977869</v>
      </c>
      <c r="J587" s="11">
        <v>2.17</v>
      </c>
      <c r="K587" s="200">
        <f t="shared" si="40"/>
        <v>2.411111111111111</v>
      </c>
      <c r="L587" s="11">
        <v>3.35</v>
      </c>
      <c r="M587" s="200">
        <f t="shared" si="41"/>
        <v>3.5263157894736845</v>
      </c>
      <c r="N587" s="200">
        <f t="shared" si="41"/>
        <v>3.7119113573407208</v>
      </c>
      <c r="O587" s="11">
        <v>3.41</v>
      </c>
      <c r="P587" s="11">
        <v>3.71</v>
      </c>
      <c r="Q587" s="11">
        <v>4.5599999999999996</v>
      </c>
      <c r="R587" s="11">
        <v>4.9800000000000004</v>
      </c>
      <c r="S587" s="11">
        <v>4.97</v>
      </c>
      <c r="T587" s="11">
        <v>5.81</v>
      </c>
      <c r="U587" s="11">
        <v>2.9</v>
      </c>
      <c r="V587" s="11">
        <v>3.02</v>
      </c>
      <c r="W587" s="11">
        <v>6.18</v>
      </c>
      <c r="X587" s="11">
        <v>5.0599999999999996</v>
      </c>
    </row>
    <row r="588" spans="1:24" x14ac:dyDescent="0.25">
      <c r="A588" s="194" t="s">
        <v>1330</v>
      </c>
      <c r="B588" s="200">
        <v>2.8125</v>
      </c>
      <c r="C588" s="200">
        <v>3.125</v>
      </c>
      <c r="D588" s="200">
        <f t="shared" si="38"/>
        <v>3.4722222222222223</v>
      </c>
      <c r="E588" s="200">
        <f t="shared" si="38"/>
        <v>3.8580246913580245</v>
      </c>
      <c r="F588" s="200">
        <f t="shared" si="38"/>
        <v>4.2866941015089157</v>
      </c>
      <c r="G588" s="200">
        <f t="shared" si="38"/>
        <v>4.7629934461210173</v>
      </c>
      <c r="H588" s="200">
        <f t="shared" si="39"/>
        <v>5.2922149401344631</v>
      </c>
      <c r="I588" s="200">
        <f t="shared" si="39"/>
        <v>5.8802388223716253</v>
      </c>
      <c r="J588" s="11">
        <v>2.2799999999999998</v>
      </c>
      <c r="K588" s="200">
        <f t="shared" si="40"/>
        <v>2.5333333333333332</v>
      </c>
      <c r="L588" s="11">
        <v>3.51</v>
      </c>
      <c r="M588" s="200">
        <f t="shared" si="41"/>
        <v>3.6947368421052631</v>
      </c>
      <c r="N588" s="200">
        <f t="shared" si="41"/>
        <v>3.8891966759002772</v>
      </c>
      <c r="O588" s="11">
        <v>3.58</v>
      </c>
      <c r="P588" s="11">
        <v>3.87</v>
      </c>
      <c r="Q588" s="11">
        <v>4.7699999999999996</v>
      </c>
      <c r="R588" s="11">
        <v>5.21</v>
      </c>
      <c r="S588" s="11">
        <v>5.2</v>
      </c>
      <c r="T588" s="11">
        <v>6.08</v>
      </c>
      <c r="U588" s="11">
        <v>3.04</v>
      </c>
      <c r="V588" s="11">
        <v>3.16</v>
      </c>
      <c r="W588" s="11">
        <v>6.46</v>
      </c>
      <c r="X588" s="11">
        <v>5.29</v>
      </c>
    </row>
    <row r="589" spans="1:24" x14ac:dyDescent="0.25">
      <c r="A589" s="194" t="s">
        <v>1331</v>
      </c>
      <c r="B589" s="200">
        <v>2.9375</v>
      </c>
      <c r="C589" s="200">
        <v>3.2624999999999997</v>
      </c>
      <c r="D589" s="200">
        <f t="shared" si="38"/>
        <v>3.6249999999999996</v>
      </c>
      <c r="E589" s="200">
        <f t="shared" si="38"/>
        <v>4.0277777777777768</v>
      </c>
      <c r="F589" s="200">
        <f t="shared" si="38"/>
        <v>4.4753086419753076</v>
      </c>
      <c r="G589" s="200">
        <f t="shared" si="38"/>
        <v>4.972565157750342</v>
      </c>
      <c r="H589" s="200">
        <f t="shared" si="39"/>
        <v>5.5250723975003799</v>
      </c>
      <c r="I589" s="200">
        <f t="shared" si="39"/>
        <v>6.1389693305559776</v>
      </c>
      <c r="J589" s="11">
        <v>2.38</v>
      </c>
      <c r="K589" s="200">
        <f t="shared" si="40"/>
        <v>2.6444444444444444</v>
      </c>
      <c r="L589" s="11">
        <v>3.68</v>
      </c>
      <c r="M589" s="200">
        <f t="shared" si="41"/>
        <v>3.8736842105263163</v>
      </c>
      <c r="N589" s="200">
        <f t="shared" si="41"/>
        <v>4.0775623268698071</v>
      </c>
      <c r="O589" s="11">
        <v>3.73</v>
      </c>
      <c r="P589" s="11">
        <v>4.0599999999999996</v>
      </c>
      <c r="Q589" s="11">
        <v>4.99</v>
      </c>
      <c r="R589" s="11">
        <v>5.45</v>
      </c>
      <c r="S589" s="11">
        <v>5.43</v>
      </c>
      <c r="T589" s="11">
        <v>6.37</v>
      </c>
      <c r="U589" s="11">
        <v>3.17</v>
      </c>
      <c r="V589" s="11">
        <v>3.3</v>
      </c>
      <c r="W589" s="11">
        <v>6.76</v>
      </c>
      <c r="X589" s="11">
        <v>5.54</v>
      </c>
    </row>
    <row r="590" spans="1:24" x14ac:dyDescent="0.25">
      <c r="A590" s="194" t="s">
        <v>1332</v>
      </c>
      <c r="B590" s="200">
        <v>3.0749999999999997</v>
      </c>
      <c r="C590" s="200">
        <v>3.4</v>
      </c>
      <c r="D590" s="200">
        <f t="shared" si="38"/>
        <v>3.7777777777777777</v>
      </c>
      <c r="E590" s="200">
        <f t="shared" si="38"/>
        <v>4.1975308641975309</v>
      </c>
      <c r="F590" s="200">
        <f t="shared" si="38"/>
        <v>4.6639231824417005</v>
      </c>
      <c r="G590" s="200">
        <f t="shared" si="38"/>
        <v>5.1821368693796668</v>
      </c>
      <c r="H590" s="200">
        <f t="shared" si="39"/>
        <v>5.7579298548662967</v>
      </c>
      <c r="I590" s="200">
        <f t="shared" si="39"/>
        <v>6.3976998387403299</v>
      </c>
      <c r="J590" s="11">
        <v>2.48</v>
      </c>
      <c r="K590" s="200">
        <f t="shared" si="40"/>
        <v>2.7555555555555555</v>
      </c>
      <c r="L590" s="11">
        <v>3.84</v>
      </c>
      <c r="M590" s="200">
        <f t="shared" si="41"/>
        <v>4.0421052631578949</v>
      </c>
      <c r="N590" s="200">
        <f t="shared" si="41"/>
        <v>4.2548476454293631</v>
      </c>
      <c r="O590" s="11">
        <v>3.9</v>
      </c>
      <c r="P590" s="11">
        <v>4.2300000000000004</v>
      </c>
      <c r="Q590" s="11">
        <v>5.21</v>
      </c>
      <c r="R590" s="11">
        <v>5.69</v>
      </c>
      <c r="S590" s="11">
        <v>5.67</v>
      </c>
      <c r="T590" s="11">
        <v>6.64</v>
      </c>
      <c r="U590" s="11">
        <v>3.32</v>
      </c>
      <c r="V590" s="11">
        <v>3.45</v>
      </c>
      <c r="W590" s="11">
        <v>7.05</v>
      </c>
      <c r="X590" s="11">
        <v>5.77</v>
      </c>
    </row>
    <row r="591" spans="1:24" x14ac:dyDescent="0.25">
      <c r="A591" s="194" t="s">
        <v>1333</v>
      </c>
      <c r="B591" s="200">
        <v>3.1874999999999996</v>
      </c>
      <c r="C591" s="200">
        <v>3.5375000000000001</v>
      </c>
      <c r="D591" s="200">
        <f t="shared" si="38"/>
        <v>3.9305555555555554</v>
      </c>
      <c r="E591" s="200">
        <f t="shared" si="38"/>
        <v>4.367283950617284</v>
      </c>
      <c r="F591" s="200">
        <f t="shared" si="38"/>
        <v>4.8525377229080933</v>
      </c>
      <c r="G591" s="200">
        <f t="shared" si="38"/>
        <v>5.3917085810089924</v>
      </c>
      <c r="H591" s="200">
        <f t="shared" si="39"/>
        <v>5.9907873122322135</v>
      </c>
      <c r="I591" s="200">
        <f t="shared" si="39"/>
        <v>6.6564303469246813</v>
      </c>
      <c r="J591" s="11">
        <v>2.59</v>
      </c>
      <c r="K591" s="200">
        <f t="shared" si="40"/>
        <v>2.8777777777777778</v>
      </c>
      <c r="L591" s="11">
        <v>3.99</v>
      </c>
      <c r="M591" s="200">
        <f t="shared" si="41"/>
        <v>4.2</v>
      </c>
      <c r="N591" s="200">
        <f t="shared" si="41"/>
        <v>4.4210526315789478</v>
      </c>
      <c r="O591" s="11">
        <v>4.0599999999999996</v>
      </c>
      <c r="P591" s="11">
        <v>4.41</v>
      </c>
      <c r="Q591" s="11">
        <v>5.42</v>
      </c>
      <c r="R591" s="11">
        <v>5.93</v>
      </c>
      <c r="S591" s="11">
        <v>5.9</v>
      </c>
      <c r="T591" s="11">
        <v>6.92</v>
      </c>
      <c r="U591" s="11">
        <v>3.45</v>
      </c>
      <c r="V591" s="11">
        <v>3.59</v>
      </c>
      <c r="W591" s="11">
        <v>7.35</v>
      </c>
      <c r="X591" s="11">
        <v>6.02</v>
      </c>
    </row>
    <row r="592" spans="1:24" x14ac:dyDescent="0.25">
      <c r="A592" s="194" t="s">
        <v>1334</v>
      </c>
      <c r="B592" s="200">
        <v>3.3124999999999996</v>
      </c>
      <c r="C592" s="200">
        <v>3.6875</v>
      </c>
      <c r="D592" s="200">
        <f t="shared" si="38"/>
        <v>4.0972222222222223</v>
      </c>
      <c r="E592" s="200">
        <f t="shared" si="38"/>
        <v>4.5524691358024691</v>
      </c>
      <c r="F592" s="200">
        <f t="shared" si="38"/>
        <v>5.058299039780521</v>
      </c>
      <c r="G592" s="200">
        <f t="shared" si="38"/>
        <v>5.6203322664228006</v>
      </c>
      <c r="H592" s="200">
        <f t="shared" si="39"/>
        <v>6.2448136293586671</v>
      </c>
      <c r="I592" s="200">
        <f t="shared" si="39"/>
        <v>6.9386818103985188</v>
      </c>
      <c r="J592" s="11">
        <v>2.69</v>
      </c>
      <c r="K592" s="200">
        <f t="shared" si="40"/>
        <v>2.9888888888888889</v>
      </c>
      <c r="L592" s="11">
        <v>4.16</v>
      </c>
      <c r="M592" s="200">
        <f t="shared" si="41"/>
        <v>4.3789473684210529</v>
      </c>
      <c r="N592" s="200">
        <f t="shared" si="41"/>
        <v>4.6094182825484769</v>
      </c>
      <c r="O592" s="11">
        <v>4.21</v>
      </c>
      <c r="P592" s="11">
        <v>4.58</v>
      </c>
      <c r="Q592" s="11">
        <v>5.64</v>
      </c>
      <c r="R592" s="11">
        <v>6.16</v>
      </c>
      <c r="S592" s="11">
        <v>6.15</v>
      </c>
      <c r="T592" s="11">
        <v>7.19</v>
      </c>
      <c r="U592" s="11">
        <v>3.59</v>
      </c>
      <c r="V592" s="11">
        <v>3.73</v>
      </c>
      <c r="W592" s="11">
        <v>7.64</v>
      </c>
      <c r="X592" s="11">
        <v>6.25</v>
      </c>
    </row>
    <row r="593" spans="1:24" x14ac:dyDescent="0.25">
      <c r="A593" s="194" t="s">
        <v>1335</v>
      </c>
      <c r="B593" s="200">
        <v>3.4499999999999997</v>
      </c>
      <c r="C593" s="200">
        <v>3.8249999999999997</v>
      </c>
      <c r="D593" s="200">
        <f t="shared" si="38"/>
        <v>4.25</v>
      </c>
      <c r="E593" s="200">
        <f t="shared" si="38"/>
        <v>4.7222222222222223</v>
      </c>
      <c r="F593" s="200">
        <f t="shared" si="38"/>
        <v>5.2469135802469138</v>
      </c>
      <c r="G593" s="200">
        <f t="shared" si="38"/>
        <v>5.8299039780521262</v>
      </c>
      <c r="H593" s="200">
        <f t="shared" si="39"/>
        <v>6.4776710867245848</v>
      </c>
      <c r="I593" s="200">
        <f t="shared" si="39"/>
        <v>7.197412318582872</v>
      </c>
      <c r="J593" s="11">
        <v>2.8</v>
      </c>
      <c r="K593" s="200">
        <f t="shared" si="40"/>
        <v>3.1111111111111107</v>
      </c>
      <c r="L593" s="11">
        <v>4.32</v>
      </c>
      <c r="M593" s="200">
        <f t="shared" si="41"/>
        <v>4.5473684210526324</v>
      </c>
      <c r="N593" s="200">
        <f t="shared" si="41"/>
        <v>4.7867036011080346</v>
      </c>
      <c r="O593" s="11">
        <v>4.38</v>
      </c>
      <c r="P593" s="11">
        <v>4.76</v>
      </c>
      <c r="Q593" s="11">
        <v>5.86</v>
      </c>
      <c r="R593" s="11">
        <v>6.4</v>
      </c>
      <c r="S593" s="11">
        <v>6.38</v>
      </c>
      <c r="T593" s="11">
        <v>7.48</v>
      </c>
      <c r="U593" s="11">
        <v>3.73</v>
      </c>
      <c r="V593" s="11">
        <v>3.87</v>
      </c>
      <c r="W593" s="11">
        <v>7.93</v>
      </c>
      <c r="X593" s="11">
        <v>6.5</v>
      </c>
    </row>
    <row r="594" spans="1:24" x14ac:dyDescent="0.25">
      <c r="A594" s="194" t="s">
        <v>1336</v>
      </c>
      <c r="B594" s="200">
        <v>3.5749999999999997</v>
      </c>
      <c r="C594" s="200">
        <v>3.9624999999999999</v>
      </c>
      <c r="D594" s="200">
        <f t="shared" si="38"/>
        <v>4.4027777777777777</v>
      </c>
      <c r="E594" s="200">
        <f t="shared" si="38"/>
        <v>4.8919753086419755</v>
      </c>
      <c r="F594" s="200">
        <f t="shared" si="38"/>
        <v>5.4355281207133057</v>
      </c>
      <c r="G594" s="200">
        <f t="shared" si="38"/>
        <v>6.039475689681451</v>
      </c>
      <c r="H594" s="200">
        <f t="shared" si="39"/>
        <v>6.7105285440905007</v>
      </c>
      <c r="I594" s="200">
        <f t="shared" si="39"/>
        <v>7.4561428267672225</v>
      </c>
      <c r="J594" s="11">
        <v>2.89</v>
      </c>
      <c r="K594" s="200">
        <f t="shared" si="40"/>
        <v>3.2111111111111112</v>
      </c>
      <c r="L594" s="11">
        <v>4.47</v>
      </c>
      <c r="M594" s="200">
        <f t="shared" si="41"/>
        <v>4.7052631578947368</v>
      </c>
      <c r="N594" s="200">
        <f t="shared" si="41"/>
        <v>4.9529085872576175</v>
      </c>
      <c r="O594" s="11">
        <v>4.54</v>
      </c>
      <c r="P594" s="11">
        <v>4.93</v>
      </c>
      <c r="Q594" s="11">
        <v>6.07</v>
      </c>
      <c r="R594" s="11">
        <v>6.64</v>
      </c>
      <c r="S594" s="11">
        <v>6.62</v>
      </c>
      <c r="T594" s="11">
        <v>7.75</v>
      </c>
      <c r="U594" s="11">
        <v>3.86</v>
      </c>
      <c r="V594" s="11">
        <v>4.0199999999999996</v>
      </c>
      <c r="W594" s="11">
        <v>8.23</v>
      </c>
      <c r="X594" s="11">
        <v>6.73</v>
      </c>
    </row>
    <row r="595" spans="1:24" x14ac:dyDescent="0.25">
      <c r="A595" s="194" t="s">
        <v>1337</v>
      </c>
      <c r="B595" s="200">
        <v>3.6999999999999997</v>
      </c>
      <c r="C595" s="200">
        <v>4.1124999999999998</v>
      </c>
      <c r="D595" s="200">
        <f t="shared" si="38"/>
        <v>4.5694444444444438</v>
      </c>
      <c r="E595" s="200">
        <f t="shared" si="38"/>
        <v>5.0771604938271597</v>
      </c>
      <c r="F595" s="200">
        <f t="shared" si="38"/>
        <v>5.6412894375857325</v>
      </c>
      <c r="G595" s="200">
        <f t="shared" si="38"/>
        <v>6.2680993750952583</v>
      </c>
      <c r="H595" s="200">
        <f t="shared" si="39"/>
        <v>6.9645548612169534</v>
      </c>
      <c r="I595" s="200">
        <f t="shared" si="39"/>
        <v>7.7383942902410592</v>
      </c>
      <c r="J595" s="11">
        <v>2.99</v>
      </c>
      <c r="K595" s="200">
        <f t="shared" si="40"/>
        <v>3.3222222222222224</v>
      </c>
      <c r="L595" s="11">
        <v>4.63</v>
      </c>
      <c r="M595" s="200">
        <f t="shared" si="41"/>
        <v>4.8736842105263163</v>
      </c>
      <c r="N595" s="200">
        <f t="shared" si="41"/>
        <v>5.1301939058171753</v>
      </c>
      <c r="O595" s="11">
        <v>4.71</v>
      </c>
      <c r="P595" s="11">
        <v>5.1100000000000003</v>
      </c>
      <c r="Q595" s="11">
        <v>6.29</v>
      </c>
      <c r="R595" s="11">
        <v>6.88</v>
      </c>
      <c r="S595" s="11">
        <v>6.85</v>
      </c>
      <c r="T595" s="11">
        <v>8.02</v>
      </c>
      <c r="U595" s="11">
        <v>4</v>
      </c>
      <c r="V595" s="11">
        <v>4.16</v>
      </c>
      <c r="W595" s="11">
        <v>8.52</v>
      </c>
      <c r="X595" s="11">
        <v>6.98</v>
      </c>
    </row>
    <row r="596" spans="1:24" x14ac:dyDescent="0.25">
      <c r="A596" s="194" t="s">
        <v>1338</v>
      </c>
      <c r="B596" s="200">
        <v>3.8374999999999995</v>
      </c>
      <c r="C596" s="200">
        <v>4.2625000000000002</v>
      </c>
      <c r="D596" s="200">
        <f t="shared" si="38"/>
        <v>4.7361111111111116</v>
      </c>
      <c r="E596" s="200">
        <f t="shared" si="38"/>
        <v>5.2623456790123457</v>
      </c>
      <c r="F596" s="200">
        <f t="shared" si="38"/>
        <v>5.847050754458162</v>
      </c>
      <c r="G596" s="200">
        <f t="shared" si="38"/>
        <v>6.4967230605090691</v>
      </c>
      <c r="H596" s="200">
        <f t="shared" si="39"/>
        <v>7.2185811783434097</v>
      </c>
      <c r="I596" s="200">
        <f t="shared" si="39"/>
        <v>8.0206457537149003</v>
      </c>
      <c r="J596" s="11">
        <v>3.09</v>
      </c>
      <c r="K596" s="200">
        <f t="shared" si="40"/>
        <v>3.4333333333333331</v>
      </c>
      <c r="L596" s="11">
        <v>4.8</v>
      </c>
      <c r="M596" s="200">
        <f t="shared" si="41"/>
        <v>5.0526315789473681</v>
      </c>
      <c r="N596" s="200">
        <f t="shared" si="41"/>
        <v>5.3185595567867034</v>
      </c>
      <c r="O596" s="11">
        <v>4.8600000000000003</v>
      </c>
      <c r="P596" s="11">
        <v>5.28</v>
      </c>
      <c r="Q596" s="11">
        <v>6.51</v>
      </c>
      <c r="R596" s="11">
        <v>7.11</v>
      </c>
      <c r="S596" s="11">
        <v>7.09</v>
      </c>
      <c r="T596" s="11">
        <v>8.31</v>
      </c>
      <c r="U596" s="11">
        <v>4.13</v>
      </c>
      <c r="V596" s="11">
        <v>4.3</v>
      </c>
      <c r="W596" s="11">
        <v>8.81</v>
      </c>
      <c r="X596" s="11">
        <v>7.22</v>
      </c>
    </row>
    <row r="597" spans="1:24" x14ac:dyDescent="0.25">
      <c r="A597" s="194" t="s">
        <v>1339</v>
      </c>
      <c r="B597" s="200">
        <v>3.95</v>
      </c>
      <c r="C597" s="200">
        <v>4.3874999999999993</v>
      </c>
      <c r="D597" s="200">
        <f t="shared" si="38"/>
        <v>4.8749999999999991</v>
      </c>
      <c r="E597" s="200">
        <f t="shared" si="38"/>
        <v>5.4166666666666652</v>
      </c>
      <c r="F597" s="200">
        <f t="shared" si="38"/>
        <v>6.0185185185185164</v>
      </c>
      <c r="G597" s="200">
        <f t="shared" si="38"/>
        <v>6.6872427983539069</v>
      </c>
      <c r="H597" s="200">
        <f t="shared" si="39"/>
        <v>7.4302697759487852</v>
      </c>
      <c r="I597" s="200">
        <f t="shared" si="39"/>
        <v>8.255855306609762</v>
      </c>
      <c r="J597" s="11">
        <v>3.2</v>
      </c>
      <c r="K597" s="200">
        <f t="shared" si="40"/>
        <v>3.5555555555555558</v>
      </c>
      <c r="L597" s="11">
        <v>4.95</v>
      </c>
      <c r="M597" s="200">
        <f t="shared" si="41"/>
        <v>5.2105263157894743</v>
      </c>
      <c r="N597" s="200">
        <f t="shared" si="41"/>
        <v>5.484764542936289</v>
      </c>
      <c r="O597" s="11">
        <v>5.03</v>
      </c>
      <c r="P597" s="11">
        <v>5.46</v>
      </c>
      <c r="Q597" s="11">
        <v>6.72</v>
      </c>
      <c r="R597" s="11">
        <v>7.35</v>
      </c>
      <c r="S597" s="11">
        <v>7.32</v>
      </c>
      <c r="T597" s="11">
        <v>8.58</v>
      </c>
      <c r="U597" s="11">
        <v>4.28</v>
      </c>
      <c r="V597" s="11">
        <v>4.45</v>
      </c>
      <c r="W597" s="11">
        <v>9.1</v>
      </c>
      <c r="X597" s="11">
        <v>7.46</v>
      </c>
    </row>
    <row r="598" spans="1:24" x14ac:dyDescent="0.25">
      <c r="A598" s="194" t="s">
        <v>1340</v>
      </c>
      <c r="B598" s="200">
        <v>4.0749999999999993</v>
      </c>
      <c r="C598" s="200">
        <v>4.5374999999999996</v>
      </c>
      <c r="D598" s="200">
        <f t="shared" si="38"/>
        <v>5.0416666666666661</v>
      </c>
      <c r="E598" s="200">
        <f t="shared" si="38"/>
        <v>5.6018518518518512</v>
      </c>
      <c r="F598" s="200">
        <f t="shared" si="38"/>
        <v>6.2242798353909459</v>
      </c>
      <c r="G598" s="200">
        <f t="shared" si="38"/>
        <v>6.9158664837677177</v>
      </c>
      <c r="H598" s="200">
        <f t="shared" si="39"/>
        <v>7.6842960930752415</v>
      </c>
      <c r="I598" s="200">
        <f t="shared" si="39"/>
        <v>8.5381067700836013</v>
      </c>
      <c r="J598" s="11">
        <v>3.3</v>
      </c>
      <c r="K598" s="200">
        <f t="shared" si="40"/>
        <v>3.6666666666666665</v>
      </c>
      <c r="L598" s="11">
        <v>5.1100000000000003</v>
      </c>
      <c r="M598" s="200">
        <f t="shared" si="41"/>
        <v>5.3789473684210529</v>
      </c>
      <c r="N598" s="200">
        <f t="shared" si="41"/>
        <v>5.6620498614958459</v>
      </c>
      <c r="O598" s="11">
        <v>5.19</v>
      </c>
      <c r="P598" s="11">
        <v>5.63</v>
      </c>
      <c r="Q598" s="11">
        <v>6.94</v>
      </c>
      <c r="R598" s="11">
        <v>7.58</v>
      </c>
      <c r="S598" s="11">
        <v>7.57</v>
      </c>
      <c r="T598" s="11">
        <v>8.85</v>
      </c>
      <c r="U598" s="11">
        <v>4.42</v>
      </c>
      <c r="V598" s="11">
        <v>4.59</v>
      </c>
      <c r="W598" s="11">
        <v>9.4</v>
      </c>
      <c r="X598" s="11">
        <v>7.7</v>
      </c>
    </row>
    <row r="599" spans="1:24" x14ac:dyDescent="0.25">
      <c r="A599" s="194" t="s">
        <v>1341</v>
      </c>
      <c r="B599" s="200">
        <v>4.2124999999999995</v>
      </c>
      <c r="C599" s="200">
        <v>4.6749999999999998</v>
      </c>
      <c r="D599" s="200">
        <f t="shared" si="38"/>
        <v>5.1944444444444438</v>
      </c>
      <c r="E599" s="200">
        <f t="shared" si="38"/>
        <v>5.7716049382716044</v>
      </c>
      <c r="F599" s="200">
        <f t="shared" si="38"/>
        <v>6.4128943758573378</v>
      </c>
      <c r="G599" s="200">
        <f t="shared" si="38"/>
        <v>7.1254381953970416</v>
      </c>
      <c r="H599" s="200">
        <f t="shared" si="39"/>
        <v>7.9171535504411574</v>
      </c>
      <c r="I599" s="200">
        <f t="shared" si="39"/>
        <v>8.7968372782679527</v>
      </c>
      <c r="J599" s="11">
        <v>3.41</v>
      </c>
      <c r="K599" s="200">
        <f t="shared" si="40"/>
        <v>3.7888888888888888</v>
      </c>
      <c r="L599" s="11">
        <v>5.27</v>
      </c>
      <c r="M599" s="200">
        <f t="shared" si="41"/>
        <v>5.5473684210526315</v>
      </c>
      <c r="N599" s="200">
        <f t="shared" si="41"/>
        <v>5.8393351800554019</v>
      </c>
      <c r="O599" s="11">
        <v>5.36</v>
      </c>
      <c r="P599" s="11">
        <v>5.81</v>
      </c>
      <c r="Q599" s="11">
        <v>7.16</v>
      </c>
      <c r="R599" s="11">
        <v>7.83</v>
      </c>
      <c r="S599" s="11">
        <v>7.8</v>
      </c>
      <c r="T599" s="11">
        <v>9.1300000000000008</v>
      </c>
      <c r="U599" s="11">
        <v>4.55</v>
      </c>
      <c r="V599" s="11">
        <v>4.7300000000000004</v>
      </c>
      <c r="W599" s="11">
        <v>9.6999999999999993</v>
      </c>
      <c r="X599" s="11">
        <v>7.94</v>
      </c>
    </row>
    <row r="600" spans="1:24" x14ac:dyDescent="0.25">
      <c r="A600" s="194" t="s">
        <v>1342</v>
      </c>
      <c r="B600" s="200">
        <v>4.3375000000000004</v>
      </c>
      <c r="C600" s="200">
        <v>4.8125</v>
      </c>
      <c r="D600" s="200">
        <f t="shared" si="38"/>
        <v>5.3472222222222223</v>
      </c>
      <c r="E600" s="200">
        <f t="shared" si="38"/>
        <v>5.9413580246913584</v>
      </c>
      <c r="F600" s="200">
        <f t="shared" si="38"/>
        <v>6.6015089163237315</v>
      </c>
      <c r="G600" s="200">
        <f t="shared" si="38"/>
        <v>7.3350099070263681</v>
      </c>
      <c r="H600" s="200">
        <f t="shared" si="39"/>
        <v>8.1500110078070751</v>
      </c>
      <c r="I600" s="200">
        <f t="shared" si="39"/>
        <v>9.0555677864523059</v>
      </c>
      <c r="J600" s="11">
        <v>3.51</v>
      </c>
      <c r="K600" s="200">
        <f t="shared" si="40"/>
        <v>3.8999999999999995</v>
      </c>
      <c r="L600" s="11">
        <v>5.43</v>
      </c>
      <c r="M600" s="200">
        <f t="shared" si="41"/>
        <v>5.7157894736842101</v>
      </c>
      <c r="N600" s="200">
        <f t="shared" si="41"/>
        <v>6.0166204986149578</v>
      </c>
      <c r="O600" s="11">
        <v>5.51</v>
      </c>
      <c r="P600" s="11">
        <v>5.98</v>
      </c>
      <c r="Q600" s="11">
        <v>7.38</v>
      </c>
      <c r="R600" s="11">
        <v>8.06</v>
      </c>
      <c r="S600" s="11">
        <v>8.0299999999999994</v>
      </c>
      <c r="T600" s="11">
        <v>9.41</v>
      </c>
      <c r="U600" s="11">
        <v>4.6900000000000004</v>
      </c>
      <c r="V600" s="11">
        <v>4.88</v>
      </c>
      <c r="W600" s="11">
        <v>9.98</v>
      </c>
      <c r="X600" s="11">
        <v>8.18</v>
      </c>
    </row>
    <row r="601" spans="1:24" x14ac:dyDescent="0.25">
      <c r="A601" s="194" t="s">
        <v>1343</v>
      </c>
      <c r="B601" s="200">
        <v>4.4749999999999996</v>
      </c>
      <c r="C601" s="200">
        <v>4.9625000000000004</v>
      </c>
      <c r="D601" s="200">
        <f t="shared" si="38"/>
        <v>5.5138888888888893</v>
      </c>
      <c r="E601" s="200">
        <f t="shared" si="38"/>
        <v>6.1265432098765435</v>
      </c>
      <c r="F601" s="200">
        <f t="shared" si="38"/>
        <v>6.8072702331961592</v>
      </c>
      <c r="G601" s="200">
        <f t="shared" si="38"/>
        <v>7.5636335924401763</v>
      </c>
      <c r="H601" s="200">
        <f t="shared" si="39"/>
        <v>8.4040373249335296</v>
      </c>
      <c r="I601" s="200">
        <f t="shared" si="39"/>
        <v>9.3378192499261434</v>
      </c>
      <c r="J601" s="11">
        <v>3.61</v>
      </c>
      <c r="K601" s="200">
        <f t="shared" si="40"/>
        <v>4.0111111111111111</v>
      </c>
      <c r="L601" s="11">
        <v>5.59</v>
      </c>
      <c r="M601" s="200">
        <f t="shared" si="41"/>
        <v>5.8842105263157896</v>
      </c>
      <c r="N601" s="200">
        <f t="shared" si="41"/>
        <v>6.1939058171745156</v>
      </c>
      <c r="O601" s="11">
        <v>5.68</v>
      </c>
      <c r="P601" s="11">
        <v>6.16</v>
      </c>
      <c r="Q601" s="11">
        <v>7.59</v>
      </c>
      <c r="R601" s="11">
        <v>8.2899999999999991</v>
      </c>
      <c r="S601" s="11">
        <v>8.27</v>
      </c>
      <c r="T601" s="11">
        <v>9.69</v>
      </c>
      <c r="U601" s="11">
        <v>4.82</v>
      </c>
      <c r="V601" s="11">
        <v>5.0199999999999996</v>
      </c>
      <c r="W601" s="11">
        <v>10.28</v>
      </c>
      <c r="X601" s="11">
        <v>8.42</v>
      </c>
    </row>
    <row r="602" spans="1:24" x14ac:dyDescent="0.25">
      <c r="A602" s="194" t="s">
        <v>1344</v>
      </c>
      <c r="B602" s="200">
        <v>4.5999999999999996</v>
      </c>
      <c r="C602" s="200">
        <v>5.0999999999999996</v>
      </c>
      <c r="D602" s="200">
        <f t="shared" si="38"/>
        <v>5.6666666666666661</v>
      </c>
      <c r="E602" s="200">
        <f t="shared" si="38"/>
        <v>6.2962962962962958</v>
      </c>
      <c r="F602" s="200">
        <f t="shared" si="38"/>
        <v>6.9958847736625511</v>
      </c>
      <c r="G602" s="200">
        <f t="shared" si="38"/>
        <v>7.7732053040695011</v>
      </c>
      <c r="H602" s="200">
        <f t="shared" si="39"/>
        <v>8.6368947822994446</v>
      </c>
      <c r="I602" s="200">
        <f t="shared" si="39"/>
        <v>9.596549758110493</v>
      </c>
      <c r="J602" s="11">
        <v>3.72</v>
      </c>
      <c r="K602" s="200">
        <f t="shared" si="40"/>
        <v>4.1333333333333337</v>
      </c>
      <c r="L602" s="11">
        <v>5.75</v>
      </c>
      <c r="M602" s="200">
        <f t="shared" si="41"/>
        <v>6.052631578947369</v>
      </c>
      <c r="N602" s="200">
        <f t="shared" si="41"/>
        <v>6.3711911357340734</v>
      </c>
      <c r="O602" s="11">
        <v>5.84</v>
      </c>
      <c r="P602" s="11">
        <v>6.33</v>
      </c>
      <c r="Q602" s="11">
        <v>7.81</v>
      </c>
      <c r="R602" s="11">
        <v>8.5299999999999994</v>
      </c>
      <c r="S602" s="11">
        <v>8.5</v>
      </c>
      <c r="T602" s="11">
        <v>9.9600000000000009</v>
      </c>
      <c r="U602" s="11">
        <v>4.97</v>
      </c>
      <c r="V602" s="11">
        <v>5.16</v>
      </c>
      <c r="W602" s="11">
        <v>10.57</v>
      </c>
      <c r="X602" s="11">
        <v>8.66</v>
      </c>
    </row>
    <row r="603" spans="1:24" x14ac:dyDescent="0.25">
      <c r="A603" s="194" t="s">
        <v>1345</v>
      </c>
      <c r="B603" s="200">
        <v>4.7124999999999995</v>
      </c>
      <c r="C603" s="200">
        <v>5.25</v>
      </c>
      <c r="D603" s="200">
        <f t="shared" si="38"/>
        <v>5.833333333333333</v>
      </c>
      <c r="E603" s="200">
        <f t="shared" si="38"/>
        <v>6.481481481481481</v>
      </c>
      <c r="F603" s="200">
        <f t="shared" si="38"/>
        <v>7.2016460905349788</v>
      </c>
      <c r="G603" s="200">
        <f t="shared" si="38"/>
        <v>8.0018289894833092</v>
      </c>
      <c r="H603" s="200">
        <f t="shared" si="39"/>
        <v>8.8909210994258991</v>
      </c>
      <c r="I603" s="200">
        <f t="shared" si="39"/>
        <v>9.8788012215843324</v>
      </c>
      <c r="J603" s="11">
        <v>3.82</v>
      </c>
      <c r="K603" s="200">
        <f t="shared" si="40"/>
        <v>4.2444444444444445</v>
      </c>
      <c r="L603" s="11">
        <v>5.9</v>
      </c>
      <c r="M603" s="200">
        <f t="shared" si="41"/>
        <v>6.2105263157894743</v>
      </c>
      <c r="N603" s="200">
        <f t="shared" si="41"/>
        <v>6.5373961218836572</v>
      </c>
      <c r="O603" s="11">
        <v>6.01</v>
      </c>
      <c r="P603" s="11">
        <v>6.51</v>
      </c>
      <c r="Q603" s="11">
        <v>8.0299999999999994</v>
      </c>
      <c r="R603" s="11">
        <v>8.76</v>
      </c>
      <c r="S603" s="11">
        <v>8.74</v>
      </c>
      <c r="T603" s="11">
        <v>10.23</v>
      </c>
      <c r="U603" s="11">
        <v>5.1100000000000003</v>
      </c>
      <c r="V603" s="11">
        <v>5.3</v>
      </c>
      <c r="W603" s="11">
        <v>10.87</v>
      </c>
      <c r="X603" s="11">
        <v>8.91</v>
      </c>
    </row>
    <row r="604" spans="1:24" x14ac:dyDescent="0.25">
      <c r="A604" s="194" t="s">
        <v>1346</v>
      </c>
      <c r="B604" s="200">
        <v>4.8374999999999995</v>
      </c>
      <c r="C604" s="200">
        <v>5.3749999999999991</v>
      </c>
      <c r="D604" s="200">
        <f t="shared" si="38"/>
        <v>5.9722222222222214</v>
      </c>
      <c r="E604" s="200">
        <f t="shared" si="38"/>
        <v>6.6358024691358013</v>
      </c>
      <c r="F604" s="200">
        <f t="shared" si="38"/>
        <v>7.373113854595335</v>
      </c>
      <c r="G604" s="200">
        <f t="shared" si="38"/>
        <v>8.1923487273281506</v>
      </c>
      <c r="H604" s="200">
        <f t="shared" si="39"/>
        <v>9.1026096970312782</v>
      </c>
      <c r="I604" s="200">
        <f t="shared" si="39"/>
        <v>10.114010774479198</v>
      </c>
      <c r="J604" s="11">
        <v>3.93</v>
      </c>
      <c r="K604" s="200">
        <f t="shared" si="40"/>
        <v>4.3666666666666671</v>
      </c>
      <c r="L604" s="11">
        <v>6.07</v>
      </c>
      <c r="M604" s="200">
        <f t="shared" si="41"/>
        <v>6.3894736842105271</v>
      </c>
      <c r="N604" s="200">
        <f t="shared" si="41"/>
        <v>6.7257617728531871</v>
      </c>
      <c r="O604" s="11">
        <v>6.16</v>
      </c>
      <c r="P604" s="11">
        <v>6.68</v>
      </c>
      <c r="Q604" s="11">
        <v>8.24</v>
      </c>
      <c r="R604" s="11">
        <v>9.01</v>
      </c>
      <c r="S604" s="11">
        <v>8.9700000000000006</v>
      </c>
      <c r="T604" s="11">
        <v>10.52</v>
      </c>
      <c r="U604" s="11">
        <v>5.24</v>
      </c>
      <c r="V604" s="11">
        <v>5.45</v>
      </c>
      <c r="W604" s="11">
        <v>11.17</v>
      </c>
      <c r="X604" s="11">
        <v>9.14</v>
      </c>
    </row>
    <row r="605" spans="1:24" x14ac:dyDescent="0.25">
      <c r="A605" s="194" t="s">
        <v>1347</v>
      </c>
      <c r="B605" s="200">
        <v>4.9749999999999996</v>
      </c>
      <c r="C605" s="200">
        <v>5.5249999999999995</v>
      </c>
      <c r="D605" s="200">
        <f t="shared" si="38"/>
        <v>6.1388888888888884</v>
      </c>
      <c r="E605" s="200">
        <f t="shared" si="38"/>
        <v>6.8209876543209873</v>
      </c>
      <c r="F605" s="200">
        <f t="shared" si="38"/>
        <v>7.5788751714677636</v>
      </c>
      <c r="G605" s="200">
        <f t="shared" si="38"/>
        <v>8.4209724127419587</v>
      </c>
      <c r="H605" s="200">
        <f t="shared" si="39"/>
        <v>9.3566360141577309</v>
      </c>
      <c r="I605" s="200">
        <f t="shared" si="39"/>
        <v>10.396262237953033</v>
      </c>
      <c r="J605" s="11">
        <v>4.03</v>
      </c>
      <c r="K605" s="200">
        <f t="shared" si="40"/>
        <v>4.4777777777777779</v>
      </c>
      <c r="L605" s="11">
        <v>6.23</v>
      </c>
      <c r="M605" s="200">
        <f t="shared" si="41"/>
        <v>6.5578947368421057</v>
      </c>
      <c r="N605" s="200">
        <f t="shared" si="41"/>
        <v>6.9030470914127431</v>
      </c>
      <c r="O605" s="11">
        <v>6.32</v>
      </c>
      <c r="P605" s="11">
        <v>6.86</v>
      </c>
      <c r="Q605" s="11">
        <v>8.4600000000000009</v>
      </c>
      <c r="R605" s="11">
        <v>9.24</v>
      </c>
      <c r="S605" s="11">
        <v>9.2200000000000006</v>
      </c>
      <c r="T605" s="11">
        <v>10.79</v>
      </c>
      <c r="U605" s="11">
        <v>5.38</v>
      </c>
      <c r="V605" s="11">
        <v>5.59</v>
      </c>
      <c r="W605" s="11">
        <v>11.45</v>
      </c>
      <c r="X605" s="11">
        <v>9.39</v>
      </c>
    </row>
    <row r="606" spans="1:24" x14ac:dyDescent="0.25">
      <c r="A606" s="194" t="s">
        <v>1348</v>
      </c>
      <c r="B606" s="200">
        <v>5.0999999999999996</v>
      </c>
      <c r="C606" s="200">
        <v>5.6749999999999998</v>
      </c>
      <c r="D606" s="200">
        <f t="shared" si="38"/>
        <v>6.3055555555555554</v>
      </c>
      <c r="E606" s="200">
        <f t="shared" si="38"/>
        <v>7.0061728395061724</v>
      </c>
      <c r="F606" s="200">
        <f t="shared" si="38"/>
        <v>7.7846364883401913</v>
      </c>
      <c r="G606" s="200">
        <f t="shared" si="38"/>
        <v>8.6495960981557687</v>
      </c>
      <c r="H606" s="200">
        <f t="shared" si="39"/>
        <v>9.6106623312841872</v>
      </c>
      <c r="I606" s="200">
        <f t="shared" si="39"/>
        <v>10.678513701426875</v>
      </c>
      <c r="J606" s="11">
        <v>4.13</v>
      </c>
      <c r="K606" s="200">
        <f t="shared" si="40"/>
        <v>4.5888888888888886</v>
      </c>
      <c r="L606" s="11">
        <v>6.38</v>
      </c>
      <c r="M606" s="200">
        <f t="shared" si="41"/>
        <v>6.715789473684211</v>
      </c>
      <c r="N606" s="200">
        <f t="shared" si="41"/>
        <v>7.0692520775623278</v>
      </c>
      <c r="O606" s="11">
        <v>6.49</v>
      </c>
      <c r="P606" s="11">
        <v>7.03</v>
      </c>
      <c r="Q606" s="11">
        <v>8.68</v>
      </c>
      <c r="R606" s="11">
        <v>9.48</v>
      </c>
      <c r="S606" s="11">
        <v>9.4499999999999993</v>
      </c>
      <c r="T606" s="11">
        <v>11.06</v>
      </c>
      <c r="U606" s="11">
        <v>5.51</v>
      </c>
      <c r="V606" s="11">
        <v>5.73</v>
      </c>
      <c r="W606" s="11">
        <v>11.75</v>
      </c>
      <c r="X606" s="11">
        <v>9.6199999999999992</v>
      </c>
    </row>
    <row r="607" spans="1:24" x14ac:dyDescent="0.25">
      <c r="A607" s="194" t="s">
        <v>1349</v>
      </c>
      <c r="B607" s="200">
        <v>5.2374999999999998</v>
      </c>
      <c r="C607" s="200">
        <v>5.7999999999999989</v>
      </c>
      <c r="D607" s="200">
        <f t="shared" si="38"/>
        <v>6.4444444444444429</v>
      </c>
      <c r="E607" s="200">
        <f t="shared" si="38"/>
        <v>7.1604938271604919</v>
      </c>
      <c r="F607" s="200">
        <f t="shared" si="38"/>
        <v>7.9561042524005465</v>
      </c>
      <c r="G607" s="200">
        <f t="shared" si="38"/>
        <v>8.8401158360006065</v>
      </c>
      <c r="H607" s="200">
        <f t="shared" si="39"/>
        <v>9.8223509288895627</v>
      </c>
      <c r="I607" s="200">
        <f t="shared" si="39"/>
        <v>10.913723254321736</v>
      </c>
      <c r="J607" s="11">
        <v>4.24</v>
      </c>
      <c r="K607" s="200">
        <f t="shared" si="40"/>
        <v>4.7111111111111112</v>
      </c>
      <c r="L607" s="11">
        <v>6.55</v>
      </c>
      <c r="M607" s="200">
        <f t="shared" si="41"/>
        <v>6.8947368421052637</v>
      </c>
      <c r="N607" s="200">
        <f t="shared" si="41"/>
        <v>7.2576177285318568</v>
      </c>
      <c r="O607" s="11">
        <v>6.64</v>
      </c>
      <c r="P607" s="11">
        <v>7.22</v>
      </c>
      <c r="Q607" s="11">
        <v>8.89</v>
      </c>
      <c r="R607" s="11">
        <v>9.7100000000000009</v>
      </c>
      <c r="S607" s="11">
        <v>9.69</v>
      </c>
      <c r="T607" s="11">
        <v>11.35</v>
      </c>
      <c r="U607" s="11">
        <v>5.66</v>
      </c>
      <c r="V607" s="11">
        <v>5.89</v>
      </c>
      <c r="W607" s="11">
        <v>12.04</v>
      </c>
      <c r="X607" s="11">
        <v>9.8699999999999992</v>
      </c>
    </row>
    <row r="608" spans="1:24" x14ac:dyDescent="0.25">
      <c r="A608" s="194" t="s">
        <v>1350</v>
      </c>
      <c r="B608" s="200">
        <v>5.3624999999999998</v>
      </c>
      <c r="C608" s="200">
        <v>5.9499999999999993</v>
      </c>
      <c r="D608" s="200">
        <f t="shared" si="38"/>
        <v>6.6111111111111098</v>
      </c>
      <c r="E608" s="200">
        <f t="shared" si="38"/>
        <v>7.345679012345677</v>
      </c>
      <c r="F608" s="200">
        <f t="shared" si="38"/>
        <v>8.1618655692729742</v>
      </c>
      <c r="G608" s="200">
        <f t="shared" si="38"/>
        <v>9.0687395214144164</v>
      </c>
      <c r="H608" s="200">
        <f t="shared" si="39"/>
        <v>10.076377246016017</v>
      </c>
      <c r="I608" s="200">
        <f t="shared" si="39"/>
        <v>11.195974717795574</v>
      </c>
      <c r="J608" s="11">
        <v>4.33</v>
      </c>
      <c r="K608" s="200">
        <f t="shared" si="40"/>
        <v>4.8111111111111109</v>
      </c>
      <c r="L608" s="11">
        <v>6.71</v>
      </c>
      <c r="M608" s="200">
        <f t="shared" si="41"/>
        <v>7.0631578947368423</v>
      </c>
      <c r="N608" s="200">
        <f t="shared" si="41"/>
        <v>7.4349030470914137</v>
      </c>
      <c r="O608" s="11">
        <v>6.81</v>
      </c>
      <c r="P608" s="11">
        <v>7.4</v>
      </c>
      <c r="Q608" s="11">
        <v>9.11</v>
      </c>
      <c r="R608" s="11">
        <v>9.9600000000000009</v>
      </c>
      <c r="S608" s="11">
        <v>9.92</v>
      </c>
      <c r="T608" s="11">
        <v>11.62</v>
      </c>
      <c r="U608" s="11">
        <v>5.79</v>
      </c>
      <c r="V608" s="11">
        <v>6.03</v>
      </c>
      <c r="W608" s="11">
        <v>12.34</v>
      </c>
      <c r="X608" s="11">
        <v>10.1</v>
      </c>
    </row>
    <row r="609" spans="1:24" x14ac:dyDescent="0.25">
      <c r="A609" s="194" t="s">
        <v>1351</v>
      </c>
      <c r="B609" s="200">
        <v>5.4874999999999989</v>
      </c>
      <c r="C609" s="200">
        <v>6.1</v>
      </c>
      <c r="D609" s="200">
        <f t="shared" si="38"/>
        <v>6.7777777777777768</v>
      </c>
      <c r="E609" s="200">
        <f t="shared" si="38"/>
        <v>7.530864197530863</v>
      </c>
      <c r="F609" s="200">
        <f t="shared" si="38"/>
        <v>8.3676268861454037</v>
      </c>
      <c r="G609" s="200">
        <f t="shared" si="38"/>
        <v>9.2973632068282264</v>
      </c>
      <c r="H609" s="200">
        <f t="shared" si="39"/>
        <v>10.330403563142474</v>
      </c>
      <c r="I609" s="200">
        <f t="shared" si="39"/>
        <v>11.478226181269415</v>
      </c>
      <c r="J609" s="11">
        <v>4.43</v>
      </c>
      <c r="K609" s="200">
        <f t="shared" si="40"/>
        <v>4.9222222222222216</v>
      </c>
      <c r="L609" s="11">
        <v>6.86</v>
      </c>
      <c r="M609" s="200">
        <f t="shared" si="41"/>
        <v>7.2210526315789476</v>
      </c>
      <c r="N609" s="200">
        <f t="shared" si="41"/>
        <v>7.6011080332409975</v>
      </c>
      <c r="O609" s="11">
        <v>6.97</v>
      </c>
      <c r="P609" s="11">
        <v>7.57</v>
      </c>
      <c r="Q609" s="11">
        <v>9.33</v>
      </c>
      <c r="R609" s="11">
        <v>10.19</v>
      </c>
      <c r="S609" s="11">
        <v>10.15</v>
      </c>
      <c r="T609" s="11">
        <v>11.9</v>
      </c>
      <c r="U609" s="11">
        <v>5.93</v>
      </c>
      <c r="V609" s="11">
        <v>6.18</v>
      </c>
      <c r="W609" s="11">
        <v>12.62</v>
      </c>
      <c r="X609" s="11">
        <v>10.35</v>
      </c>
    </row>
    <row r="610" spans="1:24" x14ac:dyDescent="0.25">
      <c r="A610" s="194" t="s">
        <v>1352</v>
      </c>
      <c r="B610" s="200">
        <v>5.6124999999999998</v>
      </c>
      <c r="C610" s="200">
        <v>6.2250000000000005</v>
      </c>
      <c r="D610" s="200">
        <f t="shared" si="38"/>
        <v>6.916666666666667</v>
      </c>
      <c r="E610" s="200">
        <f t="shared" si="38"/>
        <v>7.6851851851851851</v>
      </c>
      <c r="F610" s="200">
        <f t="shared" si="38"/>
        <v>8.5390946502057616</v>
      </c>
      <c r="G610" s="200">
        <f t="shared" si="38"/>
        <v>9.4878829446730677</v>
      </c>
      <c r="H610" s="200">
        <f t="shared" si="39"/>
        <v>10.542092160747853</v>
      </c>
      <c r="I610" s="200">
        <f t="shared" si="39"/>
        <v>11.71343573416428</v>
      </c>
      <c r="J610" s="11">
        <v>4.54</v>
      </c>
      <c r="K610" s="200">
        <f t="shared" si="40"/>
        <v>5.0444444444444443</v>
      </c>
      <c r="L610" s="11">
        <v>7.02</v>
      </c>
      <c r="M610" s="200">
        <f t="shared" si="41"/>
        <v>7.3894736842105262</v>
      </c>
      <c r="N610" s="200">
        <f t="shared" si="41"/>
        <v>7.7783933518005544</v>
      </c>
      <c r="O610" s="11">
        <v>7.14</v>
      </c>
      <c r="P610" s="11">
        <v>7.75</v>
      </c>
      <c r="Q610" s="11">
        <v>9.5399999999999991</v>
      </c>
      <c r="R610" s="11">
        <v>10.43</v>
      </c>
      <c r="S610" s="11">
        <v>10.39</v>
      </c>
      <c r="T610" s="11">
        <v>12.17</v>
      </c>
      <c r="U610" s="11">
        <v>6.07</v>
      </c>
      <c r="V610" s="11">
        <v>6.32</v>
      </c>
      <c r="W610" s="11">
        <v>12.92</v>
      </c>
      <c r="X610" s="11">
        <v>10.58</v>
      </c>
    </row>
    <row r="611" spans="1:24" x14ac:dyDescent="0.25">
      <c r="A611" s="194" t="s">
        <v>1353</v>
      </c>
      <c r="B611" s="200">
        <v>5.7374999999999998</v>
      </c>
      <c r="C611" s="200">
        <v>6.3749999999999991</v>
      </c>
      <c r="D611" s="200">
        <f t="shared" si="38"/>
        <v>7.0833333333333321</v>
      </c>
      <c r="E611" s="200">
        <f t="shared" si="38"/>
        <v>7.8703703703703685</v>
      </c>
      <c r="F611" s="200">
        <f t="shared" si="38"/>
        <v>8.7448559670781876</v>
      </c>
      <c r="G611" s="200">
        <f t="shared" si="38"/>
        <v>9.7165066300868741</v>
      </c>
      <c r="H611" s="200">
        <f t="shared" si="39"/>
        <v>10.796118477874304</v>
      </c>
      <c r="I611" s="200">
        <f t="shared" si="39"/>
        <v>11.995687197638114</v>
      </c>
      <c r="J611" s="11">
        <v>4.6399999999999997</v>
      </c>
      <c r="K611" s="200">
        <f t="shared" si="40"/>
        <v>5.155555555555555</v>
      </c>
      <c r="L611" s="11">
        <v>7.19</v>
      </c>
      <c r="M611" s="200">
        <f t="shared" si="41"/>
        <v>7.5684210526315798</v>
      </c>
      <c r="N611" s="200">
        <f t="shared" si="41"/>
        <v>7.9667590027700843</v>
      </c>
      <c r="O611" s="11">
        <v>7.29</v>
      </c>
      <c r="P611" s="11">
        <v>7.92</v>
      </c>
      <c r="Q611" s="11">
        <v>9.76</v>
      </c>
      <c r="R611" s="11">
        <v>10.66</v>
      </c>
      <c r="S611" s="11">
        <v>10.63</v>
      </c>
      <c r="T611" s="11">
        <v>12.45</v>
      </c>
      <c r="U611" s="11">
        <v>6.2</v>
      </c>
      <c r="V611" s="11">
        <v>6.46</v>
      </c>
      <c r="W611" s="11">
        <v>13.22</v>
      </c>
      <c r="X611" s="11">
        <v>10.83</v>
      </c>
    </row>
    <row r="612" spans="1:24" x14ac:dyDescent="0.25">
      <c r="A612" s="194" t="s">
        <v>1354</v>
      </c>
      <c r="B612" s="200">
        <v>5.8624999999999998</v>
      </c>
      <c r="C612" s="200">
        <v>6.5124999999999993</v>
      </c>
      <c r="D612" s="200">
        <f t="shared" si="38"/>
        <v>7.2361111111111098</v>
      </c>
      <c r="E612" s="200">
        <f t="shared" si="38"/>
        <v>8.0401234567901216</v>
      </c>
      <c r="F612" s="200">
        <f t="shared" si="38"/>
        <v>8.9334705075445786</v>
      </c>
      <c r="G612" s="200">
        <f t="shared" si="38"/>
        <v>9.9260783417161988</v>
      </c>
      <c r="H612" s="200">
        <f t="shared" si="39"/>
        <v>11.02897593524022</v>
      </c>
      <c r="I612" s="200">
        <f t="shared" si="39"/>
        <v>12.254417705822467</v>
      </c>
      <c r="J612" s="11">
        <v>4.75</v>
      </c>
      <c r="K612" s="200">
        <f t="shared" si="40"/>
        <v>5.2777777777777777</v>
      </c>
      <c r="L612" s="11">
        <v>7.35</v>
      </c>
      <c r="M612" s="200">
        <f t="shared" si="41"/>
        <v>7.7368421052631575</v>
      </c>
      <c r="N612" s="200">
        <f t="shared" si="41"/>
        <v>8.1440443213296394</v>
      </c>
      <c r="O612" s="11">
        <v>7.46</v>
      </c>
      <c r="P612" s="11">
        <v>8.1</v>
      </c>
      <c r="Q612" s="11">
        <v>9.98</v>
      </c>
      <c r="R612" s="11">
        <v>10.89</v>
      </c>
      <c r="S612" s="11">
        <v>10.87</v>
      </c>
      <c r="T612" s="11">
        <v>12.73</v>
      </c>
      <c r="U612" s="11">
        <v>6.34</v>
      </c>
      <c r="V612" s="11">
        <v>6.6</v>
      </c>
      <c r="W612" s="11">
        <v>13.51</v>
      </c>
      <c r="X612" s="11">
        <v>11.06</v>
      </c>
    </row>
    <row r="613" spans="1:24" x14ac:dyDescent="0.25">
      <c r="A613" s="194" t="s">
        <v>1355</v>
      </c>
      <c r="B613" s="200">
        <v>5.9999999999999991</v>
      </c>
      <c r="C613" s="200">
        <v>6.6624999999999996</v>
      </c>
      <c r="D613" s="200">
        <f t="shared" si="38"/>
        <v>7.4027777777777768</v>
      </c>
      <c r="E613" s="200">
        <f t="shared" si="38"/>
        <v>8.2253086419753068</v>
      </c>
      <c r="F613" s="200">
        <f t="shared" si="38"/>
        <v>9.1392318244170081</v>
      </c>
      <c r="G613" s="200">
        <f t="shared" si="38"/>
        <v>10.154702027130009</v>
      </c>
      <c r="H613" s="200">
        <f t="shared" si="39"/>
        <v>11.283002252366677</v>
      </c>
      <c r="I613" s="200">
        <f t="shared" si="39"/>
        <v>12.536669169296307</v>
      </c>
      <c r="J613" s="11">
        <v>4.8499999999999996</v>
      </c>
      <c r="K613" s="200">
        <f t="shared" si="40"/>
        <v>5.3888888888888884</v>
      </c>
      <c r="L613" s="11">
        <v>7.5</v>
      </c>
      <c r="M613" s="200">
        <f t="shared" si="41"/>
        <v>7.8947368421052637</v>
      </c>
      <c r="N613" s="200">
        <f t="shared" si="41"/>
        <v>8.310249307479225</v>
      </c>
      <c r="O613" s="11">
        <v>7.62</v>
      </c>
      <c r="P613" s="11">
        <v>8.27</v>
      </c>
      <c r="Q613" s="11">
        <v>10.19</v>
      </c>
      <c r="R613" s="11">
        <v>11.14</v>
      </c>
      <c r="S613" s="11">
        <v>11.1</v>
      </c>
      <c r="T613" s="11">
        <v>13</v>
      </c>
      <c r="U613" s="11">
        <v>6.47</v>
      </c>
      <c r="V613" s="11">
        <v>6.75</v>
      </c>
      <c r="W613" s="11">
        <v>13.81</v>
      </c>
      <c r="X613" s="11">
        <v>11.31</v>
      </c>
    </row>
    <row r="614" spans="1:24" x14ac:dyDescent="0.25">
      <c r="A614" s="194" t="s">
        <v>1356</v>
      </c>
      <c r="B614" s="200">
        <v>6.125</v>
      </c>
      <c r="C614" s="200">
        <v>6.7874999999999996</v>
      </c>
      <c r="D614" s="200">
        <f t="shared" si="38"/>
        <v>7.5416666666666661</v>
      </c>
      <c r="E614" s="200">
        <f t="shared" si="38"/>
        <v>8.379629629629628</v>
      </c>
      <c r="F614" s="200">
        <f t="shared" si="38"/>
        <v>9.3106995884773642</v>
      </c>
      <c r="G614" s="200">
        <f t="shared" si="38"/>
        <v>10.345221764974848</v>
      </c>
      <c r="H614" s="200">
        <f t="shared" si="39"/>
        <v>11.494690849972054</v>
      </c>
      <c r="I614" s="200">
        <f t="shared" si="39"/>
        <v>12.77187872219117</v>
      </c>
      <c r="J614" s="11">
        <v>4.95</v>
      </c>
      <c r="K614" s="200">
        <f t="shared" si="40"/>
        <v>5.5</v>
      </c>
      <c r="L614" s="11">
        <v>7.66</v>
      </c>
      <c r="M614" s="200">
        <f t="shared" si="41"/>
        <v>8.0631578947368432</v>
      </c>
      <c r="N614" s="200">
        <f t="shared" si="41"/>
        <v>8.4875346260387818</v>
      </c>
      <c r="O614" s="11">
        <v>7.79</v>
      </c>
      <c r="P614" s="11">
        <v>8.4499999999999993</v>
      </c>
      <c r="Q614" s="11">
        <v>10.41</v>
      </c>
      <c r="R614" s="11">
        <v>11.38</v>
      </c>
      <c r="S614" s="11">
        <v>11.34</v>
      </c>
      <c r="T614" s="11">
        <v>13.27</v>
      </c>
      <c r="U614" s="11">
        <v>6.62</v>
      </c>
      <c r="V614" s="11">
        <v>6.89</v>
      </c>
      <c r="W614" s="11">
        <v>14.09</v>
      </c>
      <c r="X614" s="11">
        <v>11.54</v>
      </c>
    </row>
    <row r="615" spans="1:24" x14ac:dyDescent="0.25">
      <c r="A615" s="194" t="s">
        <v>1357</v>
      </c>
      <c r="B615" s="200">
        <v>6.2624999999999993</v>
      </c>
      <c r="C615" s="200">
        <v>6.9374999999999991</v>
      </c>
      <c r="D615" s="200">
        <f t="shared" si="38"/>
        <v>7.7083333333333321</v>
      </c>
      <c r="E615" s="200">
        <f t="shared" si="38"/>
        <v>8.5648148148148131</v>
      </c>
      <c r="F615" s="200">
        <f t="shared" si="38"/>
        <v>9.5164609053497919</v>
      </c>
      <c r="G615" s="200">
        <f t="shared" si="38"/>
        <v>10.573845450388658</v>
      </c>
      <c r="H615" s="200">
        <f t="shared" si="39"/>
        <v>11.748717167098508</v>
      </c>
      <c r="I615" s="200">
        <f t="shared" si="39"/>
        <v>13.054130185665009</v>
      </c>
      <c r="J615" s="11">
        <v>5.0599999999999996</v>
      </c>
      <c r="K615" s="200">
        <f t="shared" si="40"/>
        <v>5.6222222222222218</v>
      </c>
      <c r="L615" s="11">
        <v>7.83</v>
      </c>
      <c r="M615" s="200">
        <f t="shared" si="41"/>
        <v>8.2421052631578959</v>
      </c>
      <c r="N615" s="200">
        <f t="shared" si="41"/>
        <v>8.6759002770083118</v>
      </c>
      <c r="O615" s="11">
        <v>7.94</v>
      </c>
      <c r="P615" s="11">
        <v>8.6199999999999992</v>
      </c>
      <c r="Q615" s="11">
        <v>10.63</v>
      </c>
      <c r="R615" s="11">
        <v>11.61</v>
      </c>
      <c r="S615" s="11">
        <v>11.57</v>
      </c>
      <c r="T615" s="11">
        <v>13.56</v>
      </c>
      <c r="U615" s="11">
        <v>6.76</v>
      </c>
      <c r="V615" s="11">
        <v>7.03</v>
      </c>
      <c r="W615" s="11">
        <v>14.39</v>
      </c>
      <c r="X615" s="11">
        <v>11.79</v>
      </c>
    </row>
    <row r="616" spans="1:24" x14ac:dyDescent="0.25">
      <c r="A616" s="194" t="s">
        <v>1358</v>
      </c>
      <c r="B616" s="200">
        <v>6.3749999999999991</v>
      </c>
      <c r="C616" s="200">
        <v>7.0874999999999995</v>
      </c>
      <c r="D616" s="200">
        <f t="shared" si="38"/>
        <v>7.8749999999999991</v>
      </c>
      <c r="E616" s="200">
        <f t="shared" si="38"/>
        <v>8.7499999999999982</v>
      </c>
      <c r="F616" s="200">
        <f t="shared" si="38"/>
        <v>9.7222222222222197</v>
      </c>
      <c r="G616" s="200">
        <f t="shared" si="38"/>
        <v>10.802469135802466</v>
      </c>
      <c r="H616" s="200">
        <f t="shared" si="39"/>
        <v>12.002743484224963</v>
      </c>
      <c r="I616" s="200">
        <f t="shared" si="39"/>
        <v>13.336381649138847</v>
      </c>
      <c r="J616" s="11">
        <v>5.16</v>
      </c>
      <c r="K616" s="200">
        <f t="shared" si="40"/>
        <v>5.7333333333333334</v>
      </c>
      <c r="L616" s="11">
        <v>7.98</v>
      </c>
      <c r="M616" s="200">
        <f t="shared" si="41"/>
        <v>8.4</v>
      </c>
      <c r="N616" s="200">
        <f t="shared" si="41"/>
        <v>8.8421052631578956</v>
      </c>
      <c r="O616" s="11">
        <v>8.11</v>
      </c>
      <c r="P616" s="11">
        <v>8.8000000000000007</v>
      </c>
      <c r="Q616" s="11">
        <v>10.84</v>
      </c>
      <c r="R616" s="11">
        <v>11.84</v>
      </c>
      <c r="S616" s="11">
        <v>11.8</v>
      </c>
      <c r="T616" s="11">
        <v>13.83</v>
      </c>
      <c r="U616" s="11">
        <v>6.89</v>
      </c>
      <c r="V616" s="11">
        <v>7.18</v>
      </c>
      <c r="W616" s="11">
        <v>14.69</v>
      </c>
      <c r="X616" s="11">
        <v>12.03</v>
      </c>
    </row>
    <row r="617" spans="1:24" x14ac:dyDescent="0.25">
      <c r="A617" s="194" t="s">
        <v>1359</v>
      </c>
      <c r="B617" s="200">
        <v>6.5</v>
      </c>
      <c r="C617" s="200">
        <v>7.2124999999999995</v>
      </c>
      <c r="D617" s="200">
        <f t="shared" si="38"/>
        <v>8.0138888888888875</v>
      </c>
      <c r="E617" s="200">
        <f t="shared" si="38"/>
        <v>8.9043209876543195</v>
      </c>
      <c r="F617" s="200">
        <f t="shared" si="38"/>
        <v>9.8936899862825776</v>
      </c>
      <c r="G617" s="200">
        <f t="shared" si="38"/>
        <v>10.992988873647308</v>
      </c>
      <c r="H617" s="200">
        <f t="shared" si="39"/>
        <v>12.214432081830342</v>
      </c>
      <c r="I617" s="200">
        <f t="shared" si="39"/>
        <v>13.571591202033712</v>
      </c>
      <c r="J617" s="11">
        <v>5.27</v>
      </c>
      <c r="K617" s="200">
        <f t="shared" si="40"/>
        <v>5.8555555555555552</v>
      </c>
      <c r="L617" s="11">
        <v>8.14</v>
      </c>
      <c r="M617" s="200">
        <f t="shared" si="41"/>
        <v>8.5684210526315798</v>
      </c>
      <c r="N617" s="200">
        <f t="shared" si="41"/>
        <v>9.0193905817174524</v>
      </c>
      <c r="O617" s="11">
        <v>8.27</v>
      </c>
      <c r="P617" s="11">
        <v>8.9700000000000006</v>
      </c>
      <c r="Q617" s="11">
        <v>11.06</v>
      </c>
      <c r="R617" s="11">
        <v>12.09</v>
      </c>
      <c r="S617" s="11">
        <v>12.05</v>
      </c>
      <c r="T617" s="11">
        <v>14.11</v>
      </c>
      <c r="U617" s="11">
        <v>7.03</v>
      </c>
      <c r="V617" s="11">
        <v>7.32</v>
      </c>
      <c r="W617" s="11">
        <v>14.98</v>
      </c>
      <c r="X617" s="11">
        <v>12.27</v>
      </c>
    </row>
    <row r="618" spans="1:24" x14ac:dyDescent="0.25">
      <c r="A618" s="194" t="s">
        <v>1360</v>
      </c>
      <c r="B618" s="200">
        <v>6.6249999999999991</v>
      </c>
      <c r="C618" s="200">
        <v>7.3624999999999989</v>
      </c>
      <c r="D618" s="200">
        <f t="shared" si="38"/>
        <v>8.1805555555555536</v>
      </c>
      <c r="E618" s="200">
        <f t="shared" si="38"/>
        <v>9.0895061728395046</v>
      </c>
      <c r="F618" s="200">
        <f t="shared" si="38"/>
        <v>10.099451303155005</v>
      </c>
      <c r="G618" s="200">
        <f t="shared" si="38"/>
        <v>11.221612559061116</v>
      </c>
      <c r="H618" s="200">
        <f t="shared" si="39"/>
        <v>12.468458398956795</v>
      </c>
      <c r="I618" s="200">
        <f t="shared" si="39"/>
        <v>13.85384266550755</v>
      </c>
      <c r="J618" s="11">
        <v>5.37</v>
      </c>
      <c r="K618" s="200">
        <f t="shared" si="40"/>
        <v>5.9666666666666668</v>
      </c>
      <c r="L618" s="11">
        <v>8.31</v>
      </c>
      <c r="M618" s="200">
        <f t="shared" si="41"/>
        <v>8.7473684210526326</v>
      </c>
      <c r="N618" s="200">
        <f t="shared" si="41"/>
        <v>9.2077562326869824</v>
      </c>
      <c r="O618" s="11">
        <v>8.42</v>
      </c>
      <c r="P618" s="11">
        <v>9.15</v>
      </c>
      <c r="Q618" s="11">
        <v>11.28</v>
      </c>
      <c r="R618" s="11">
        <v>12.32</v>
      </c>
      <c r="S618" s="11">
        <v>12.29</v>
      </c>
      <c r="T618" s="11">
        <v>14.38</v>
      </c>
      <c r="U618" s="11">
        <v>7.16</v>
      </c>
      <c r="V618" s="11">
        <v>7.46</v>
      </c>
      <c r="W618" s="11">
        <v>15.28</v>
      </c>
      <c r="X618" s="11">
        <v>12.51</v>
      </c>
    </row>
    <row r="619" spans="1:24" x14ac:dyDescent="0.25">
      <c r="A619" s="194" t="s">
        <v>1361</v>
      </c>
      <c r="B619" s="200">
        <v>6.7625000000000002</v>
      </c>
      <c r="C619" s="200">
        <v>7.5124999999999993</v>
      </c>
      <c r="D619" s="200">
        <f t="shared" si="38"/>
        <v>8.3472222222222214</v>
      </c>
      <c r="E619" s="200">
        <f t="shared" si="38"/>
        <v>9.2746913580246897</v>
      </c>
      <c r="F619" s="200">
        <f t="shared" si="38"/>
        <v>10.305212620027433</v>
      </c>
      <c r="G619" s="200">
        <f t="shared" si="38"/>
        <v>11.450236244474926</v>
      </c>
      <c r="H619" s="200">
        <f t="shared" si="39"/>
        <v>12.722484716083251</v>
      </c>
      <c r="I619" s="200">
        <f t="shared" si="39"/>
        <v>14.136094128981389</v>
      </c>
      <c r="J619" s="11">
        <v>5.47</v>
      </c>
      <c r="K619" s="200">
        <f t="shared" si="40"/>
        <v>6.0777777777777775</v>
      </c>
      <c r="L619" s="11">
        <v>8.4600000000000009</v>
      </c>
      <c r="M619" s="200">
        <f t="shared" si="41"/>
        <v>8.9052631578947388</v>
      </c>
      <c r="N619" s="200">
        <f t="shared" si="41"/>
        <v>9.373961218836568</v>
      </c>
      <c r="O619" s="11">
        <v>8.59</v>
      </c>
      <c r="P619" s="11">
        <v>9.32</v>
      </c>
      <c r="Q619" s="11">
        <v>11.49</v>
      </c>
      <c r="R619" s="11">
        <v>12.56</v>
      </c>
      <c r="S619" s="11">
        <v>12.52</v>
      </c>
      <c r="T619" s="11">
        <v>14.66</v>
      </c>
      <c r="U619" s="11">
        <v>7.31</v>
      </c>
      <c r="V619" s="11">
        <v>7.61</v>
      </c>
      <c r="W619" s="11">
        <v>15.56</v>
      </c>
      <c r="X619" s="11">
        <v>12.75</v>
      </c>
    </row>
    <row r="620" spans="1:24" x14ac:dyDescent="0.25">
      <c r="A620" s="194" t="s">
        <v>1362</v>
      </c>
      <c r="B620" s="200">
        <v>6.8874999999999993</v>
      </c>
      <c r="C620" s="200">
        <v>7.6375000000000002</v>
      </c>
      <c r="D620" s="200">
        <f t="shared" si="38"/>
        <v>8.4861111111111107</v>
      </c>
      <c r="E620" s="200">
        <f t="shared" si="38"/>
        <v>9.4290123456790109</v>
      </c>
      <c r="F620" s="200">
        <f t="shared" si="38"/>
        <v>10.476680384087789</v>
      </c>
      <c r="G620" s="200">
        <f t="shared" si="38"/>
        <v>11.640755982319765</v>
      </c>
      <c r="H620" s="200">
        <f t="shared" si="39"/>
        <v>12.934173313688628</v>
      </c>
      <c r="I620" s="200">
        <f t="shared" si="39"/>
        <v>14.371303681876253</v>
      </c>
      <c r="J620" s="11">
        <v>5.58</v>
      </c>
      <c r="K620" s="200">
        <f t="shared" si="40"/>
        <v>6.2</v>
      </c>
      <c r="L620" s="11">
        <v>8.6199999999999992</v>
      </c>
      <c r="M620" s="200">
        <f t="shared" si="41"/>
        <v>9.0736842105263147</v>
      </c>
      <c r="N620" s="200">
        <f t="shared" si="41"/>
        <v>9.5512465373961213</v>
      </c>
      <c r="O620" s="11">
        <v>8.75</v>
      </c>
      <c r="P620" s="11">
        <v>9.5</v>
      </c>
      <c r="Q620" s="11">
        <v>11.71</v>
      </c>
      <c r="R620" s="11">
        <v>12.79</v>
      </c>
      <c r="S620" s="11">
        <v>12.75</v>
      </c>
      <c r="T620" s="11">
        <v>14.94</v>
      </c>
      <c r="U620" s="11">
        <v>7.45</v>
      </c>
      <c r="V620" s="11">
        <v>7.75</v>
      </c>
      <c r="W620" s="11">
        <v>15.86</v>
      </c>
      <c r="X620" s="11">
        <v>12.99</v>
      </c>
    </row>
    <row r="621" spans="1:24" x14ac:dyDescent="0.25">
      <c r="A621" s="194" t="s">
        <v>1363</v>
      </c>
      <c r="B621" s="200">
        <v>7.0249999999999995</v>
      </c>
      <c r="C621" s="200">
        <v>7.7875000000000005</v>
      </c>
      <c r="D621" s="200">
        <f t="shared" si="38"/>
        <v>8.6527777777777786</v>
      </c>
      <c r="E621" s="200">
        <f t="shared" si="38"/>
        <v>9.6141975308641978</v>
      </c>
      <c r="F621" s="200">
        <f t="shared" si="38"/>
        <v>10.68244170096022</v>
      </c>
      <c r="G621" s="200">
        <f t="shared" si="38"/>
        <v>11.869379667733577</v>
      </c>
      <c r="H621" s="200">
        <f t="shared" si="39"/>
        <v>13.188199630815085</v>
      </c>
      <c r="I621" s="200">
        <f t="shared" si="39"/>
        <v>14.653555145350094</v>
      </c>
      <c r="J621" s="11">
        <v>5.68</v>
      </c>
      <c r="K621" s="200">
        <f t="shared" si="40"/>
        <v>6.3111111111111109</v>
      </c>
      <c r="L621" s="11">
        <v>8.7799999999999994</v>
      </c>
      <c r="M621" s="200">
        <f t="shared" si="41"/>
        <v>9.2421052631578942</v>
      </c>
      <c r="N621" s="200">
        <f t="shared" si="41"/>
        <v>9.7285318559556782</v>
      </c>
      <c r="O621" s="11">
        <v>8.92</v>
      </c>
      <c r="P621" s="11">
        <v>9.67</v>
      </c>
      <c r="Q621" s="11">
        <v>11.93</v>
      </c>
      <c r="R621" s="11">
        <v>13.03</v>
      </c>
      <c r="S621" s="11">
        <v>12.99</v>
      </c>
      <c r="T621" s="11">
        <v>15.21</v>
      </c>
      <c r="U621" s="11">
        <v>7.58</v>
      </c>
      <c r="V621" s="11">
        <v>7.89</v>
      </c>
      <c r="W621" s="11">
        <v>16.149999999999999</v>
      </c>
      <c r="X621" s="11">
        <v>13.23</v>
      </c>
    </row>
    <row r="622" spans="1:24" x14ac:dyDescent="0.25">
      <c r="A622" s="194" t="s">
        <v>1364</v>
      </c>
      <c r="B622" s="200">
        <v>7.1374999999999993</v>
      </c>
      <c r="C622" s="200">
        <v>7.9249999999999998</v>
      </c>
      <c r="D622" s="200">
        <f t="shared" si="38"/>
        <v>8.8055555555555554</v>
      </c>
      <c r="E622" s="200">
        <f t="shared" si="38"/>
        <v>9.783950617283951</v>
      </c>
      <c r="F622" s="200">
        <f t="shared" si="38"/>
        <v>10.871056241426611</v>
      </c>
      <c r="G622" s="200">
        <f t="shared" si="38"/>
        <v>12.078951379362902</v>
      </c>
      <c r="H622" s="200">
        <f t="shared" si="39"/>
        <v>13.421057088181001</v>
      </c>
      <c r="I622" s="200">
        <f t="shared" si="39"/>
        <v>14.912285653534445</v>
      </c>
      <c r="J622" s="11">
        <v>5.77</v>
      </c>
      <c r="K622" s="200">
        <f t="shared" si="40"/>
        <v>6.4111111111111105</v>
      </c>
      <c r="L622" s="11">
        <v>8.94</v>
      </c>
      <c r="M622" s="200">
        <f t="shared" si="41"/>
        <v>9.4105263157894736</v>
      </c>
      <c r="N622" s="200">
        <f t="shared" si="41"/>
        <v>9.905817174515235</v>
      </c>
      <c r="O622" s="11">
        <v>9.07</v>
      </c>
      <c r="P622" s="11">
        <v>9.85</v>
      </c>
      <c r="Q622" s="11">
        <v>12.14</v>
      </c>
      <c r="R622" s="11">
        <v>13.27</v>
      </c>
      <c r="S622" s="11">
        <v>13.22</v>
      </c>
      <c r="T622" s="11">
        <v>15.5</v>
      </c>
      <c r="U622" s="11">
        <v>7.72</v>
      </c>
      <c r="V622" s="11">
        <v>8.0299999999999994</v>
      </c>
      <c r="W622" s="11">
        <v>16.45</v>
      </c>
      <c r="X622" s="11">
        <v>13.47</v>
      </c>
    </row>
    <row r="623" spans="1:24" x14ac:dyDescent="0.25">
      <c r="A623" s="194" t="s">
        <v>1365</v>
      </c>
      <c r="B623" s="200">
        <v>7.2624999999999993</v>
      </c>
      <c r="C623" s="200">
        <v>8.0749999999999993</v>
      </c>
      <c r="D623" s="200">
        <f t="shared" si="38"/>
        <v>8.9722222222222214</v>
      </c>
      <c r="E623" s="200">
        <f t="shared" si="38"/>
        <v>9.9691358024691343</v>
      </c>
      <c r="F623" s="200">
        <f t="shared" si="38"/>
        <v>11.076817558299037</v>
      </c>
      <c r="G623" s="200">
        <f t="shared" si="38"/>
        <v>12.307575064776708</v>
      </c>
      <c r="H623" s="200">
        <f t="shared" si="39"/>
        <v>13.675083405307454</v>
      </c>
      <c r="I623" s="200">
        <f t="shared" si="39"/>
        <v>15.194537117008283</v>
      </c>
      <c r="J623" s="11">
        <v>5.88</v>
      </c>
      <c r="K623" s="200">
        <f t="shared" si="40"/>
        <v>6.5333333333333332</v>
      </c>
      <c r="L623" s="11">
        <v>9.1</v>
      </c>
      <c r="M623" s="200">
        <f t="shared" si="41"/>
        <v>9.5789473684210531</v>
      </c>
      <c r="N623" s="200">
        <f t="shared" si="41"/>
        <v>10.083102493074794</v>
      </c>
      <c r="O623" s="11">
        <v>9.24</v>
      </c>
      <c r="P623" s="11">
        <v>10.02</v>
      </c>
      <c r="Q623" s="11">
        <v>12.36</v>
      </c>
      <c r="R623" s="11">
        <v>13.51</v>
      </c>
      <c r="S623" s="11">
        <v>13.46</v>
      </c>
      <c r="T623" s="11">
        <v>15.77</v>
      </c>
      <c r="U623" s="11">
        <v>7.85</v>
      </c>
      <c r="V623" s="11">
        <v>8.18</v>
      </c>
      <c r="W623" s="11">
        <v>16.739999999999998</v>
      </c>
      <c r="X623" s="11">
        <v>13.72</v>
      </c>
    </row>
    <row r="624" spans="1:24" x14ac:dyDescent="0.25">
      <c r="A624" s="194" t="s">
        <v>1366</v>
      </c>
      <c r="B624" s="200">
        <v>7.3999999999999995</v>
      </c>
      <c r="C624" s="200">
        <v>8.2125000000000004</v>
      </c>
      <c r="D624" s="200">
        <f t="shared" si="38"/>
        <v>9.125</v>
      </c>
      <c r="E624" s="200">
        <f t="shared" si="38"/>
        <v>10.138888888888889</v>
      </c>
      <c r="F624" s="200">
        <f t="shared" si="38"/>
        <v>11.265432098765432</v>
      </c>
      <c r="G624" s="200">
        <f t="shared" si="38"/>
        <v>12.517146776406035</v>
      </c>
      <c r="H624" s="200">
        <f t="shared" si="39"/>
        <v>13.907940862673371</v>
      </c>
      <c r="I624" s="200">
        <f t="shared" si="39"/>
        <v>15.453267625192634</v>
      </c>
      <c r="J624" s="11">
        <v>5.98</v>
      </c>
      <c r="K624" s="200">
        <f t="shared" si="40"/>
        <v>6.6444444444444448</v>
      </c>
      <c r="L624" s="11">
        <v>9.26</v>
      </c>
      <c r="M624" s="200">
        <f t="shared" si="41"/>
        <v>9.7473684210526326</v>
      </c>
      <c r="N624" s="200">
        <f t="shared" si="41"/>
        <v>10.260387811634351</v>
      </c>
      <c r="O624" s="11">
        <v>9.4</v>
      </c>
      <c r="P624" s="11">
        <v>10.210000000000001</v>
      </c>
      <c r="Q624" s="11">
        <v>12.58</v>
      </c>
      <c r="R624" s="11">
        <v>13.74</v>
      </c>
      <c r="S624" s="11">
        <v>13.7</v>
      </c>
      <c r="T624" s="11">
        <v>16.04</v>
      </c>
      <c r="U624" s="11">
        <v>8</v>
      </c>
      <c r="V624" s="11">
        <v>8.32</v>
      </c>
      <c r="W624" s="11">
        <v>17.03</v>
      </c>
      <c r="X624" s="11">
        <v>13.95</v>
      </c>
    </row>
    <row r="625" spans="1:24" x14ac:dyDescent="0.25">
      <c r="A625" s="194" t="s">
        <v>1367</v>
      </c>
      <c r="B625" s="200">
        <v>7.5249999999999995</v>
      </c>
      <c r="C625" s="200">
        <v>8.35</v>
      </c>
      <c r="D625" s="200">
        <f t="shared" si="38"/>
        <v>9.2777777777777768</v>
      </c>
      <c r="E625" s="200">
        <f t="shared" si="38"/>
        <v>10.308641975308641</v>
      </c>
      <c r="F625" s="200">
        <f t="shared" si="38"/>
        <v>11.454046639231823</v>
      </c>
      <c r="G625" s="200">
        <f t="shared" si="38"/>
        <v>12.726718488035358</v>
      </c>
      <c r="H625" s="200">
        <f t="shared" si="39"/>
        <v>14.140798320039286</v>
      </c>
      <c r="I625" s="200">
        <f t="shared" si="39"/>
        <v>15.711998133376984</v>
      </c>
      <c r="J625" s="11">
        <v>6.08</v>
      </c>
      <c r="K625" s="200">
        <f t="shared" si="40"/>
        <v>6.7555555555555555</v>
      </c>
      <c r="L625" s="11">
        <v>9.41</v>
      </c>
      <c r="M625" s="200">
        <f t="shared" si="41"/>
        <v>9.905263157894737</v>
      </c>
      <c r="N625" s="200">
        <f t="shared" si="41"/>
        <v>10.426592797783934</v>
      </c>
      <c r="O625" s="11">
        <v>9.57</v>
      </c>
      <c r="P625" s="11">
        <v>10.37</v>
      </c>
      <c r="Q625" s="11">
        <v>12.79</v>
      </c>
      <c r="R625" s="11">
        <v>13.98</v>
      </c>
      <c r="S625" s="11">
        <v>13.94</v>
      </c>
      <c r="T625" s="11">
        <v>16.32</v>
      </c>
      <c r="U625" s="11">
        <v>8.14</v>
      </c>
      <c r="V625" s="11">
        <v>8.4600000000000009</v>
      </c>
      <c r="W625" s="11">
        <v>17.329999999999998</v>
      </c>
      <c r="X625" s="11">
        <v>14.2</v>
      </c>
    </row>
    <row r="626" spans="1:24" x14ac:dyDescent="0.25">
      <c r="A626" s="194" t="s">
        <v>1368</v>
      </c>
      <c r="B626" s="200">
        <v>7.6499999999999995</v>
      </c>
      <c r="C626" s="200">
        <v>8.5</v>
      </c>
      <c r="D626" s="200">
        <f t="shared" si="38"/>
        <v>9.4444444444444446</v>
      </c>
      <c r="E626" s="200">
        <f t="shared" si="38"/>
        <v>10.493827160493828</v>
      </c>
      <c r="F626" s="200">
        <f t="shared" si="38"/>
        <v>11.659807956104252</v>
      </c>
      <c r="G626" s="200">
        <f t="shared" si="38"/>
        <v>12.95534217344917</v>
      </c>
      <c r="H626" s="200">
        <f t="shared" si="39"/>
        <v>14.394824637165744</v>
      </c>
      <c r="I626" s="200">
        <f t="shared" si="39"/>
        <v>15.994249596850826</v>
      </c>
      <c r="J626" s="11">
        <v>6.19</v>
      </c>
      <c r="K626" s="200">
        <f t="shared" si="40"/>
        <v>6.8777777777777782</v>
      </c>
      <c r="L626" s="11">
        <v>9.58</v>
      </c>
      <c r="M626" s="200">
        <f t="shared" si="41"/>
        <v>10.08421052631579</v>
      </c>
      <c r="N626" s="200">
        <f t="shared" si="41"/>
        <v>10.614958448753463</v>
      </c>
      <c r="O626" s="11">
        <v>9.7200000000000006</v>
      </c>
      <c r="P626" s="11">
        <v>10.56</v>
      </c>
      <c r="Q626" s="11">
        <v>13.01</v>
      </c>
      <c r="R626" s="11">
        <v>14.21</v>
      </c>
      <c r="S626" s="11">
        <v>14.17</v>
      </c>
      <c r="T626" s="11">
        <v>16.600000000000001</v>
      </c>
      <c r="U626" s="11">
        <v>8.27</v>
      </c>
      <c r="V626" s="11">
        <v>8.61</v>
      </c>
      <c r="W626" s="11">
        <v>17.62</v>
      </c>
      <c r="X626" s="11">
        <v>14.43</v>
      </c>
    </row>
    <row r="627" spans="1:24" x14ac:dyDescent="0.25">
      <c r="A627" s="194" t="s">
        <v>1369</v>
      </c>
      <c r="B627" s="200">
        <v>7.7875000000000005</v>
      </c>
      <c r="C627" s="200">
        <v>8.625</v>
      </c>
      <c r="D627" s="200">
        <f t="shared" si="38"/>
        <v>9.5833333333333339</v>
      </c>
      <c r="E627" s="200">
        <f t="shared" si="38"/>
        <v>10.648148148148149</v>
      </c>
      <c r="F627" s="200">
        <f t="shared" si="38"/>
        <v>11.83127572016461</v>
      </c>
      <c r="G627" s="200">
        <f t="shared" si="38"/>
        <v>13.145861911294011</v>
      </c>
      <c r="H627" s="200">
        <f t="shared" si="39"/>
        <v>14.606513234771123</v>
      </c>
      <c r="I627" s="200">
        <f t="shared" si="39"/>
        <v>16.229459149745693</v>
      </c>
      <c r="J627" s="11">
        <v>6.29</v>
      </c>
      <c r="K627" s="200">
        <f t="shared" si="40"/>
        <v>6.9888888888888889</v>
      </c>
      <c r="L627" s="11">
        <v>9.74</v>
      </c>
      <c r="M627" s="200">
        <f t="shared" si="41"/>
        <v>10.252631578947369</v>
      </c>
      <c r="N627" s="200">
        <f t="shared" si="41"/>
        <v>10.792243767313021</v>
      </c>
      <c r="O627" s="11">
        <v>9.89</v>
      </c>
      <c r="P627" s="11">
        <v>10.73</v>
      </c>
      <c r="Q627" s="11">
        <v>13.23</v>
      </c>
      <c r="R627" s="11">
        <v>14.46</v>
      </c>
      <c r="S627" s="11">
        <v>14.4</v>
      </c>
      <c r="T627" s="11">
        <v>16.87</v>
      </c>
      <c r="U627" s="11">
        <v>8.41</v>
      </c>
      <c r="V627" s="11">
        <v>8.75</v>
      </c>
      <c r="W627" s="11">
        <v>17.91</v>
      </c>
      <c r="X627" s="11">
        <v>14.68</v>
      </c>
    </row>
    <row r="628" spans="1:24" x14ac:dyDescent="0.25">
      <c r="A628" s="194" t="s">
        <v>1370</v>
      </c>
      <c r="B628" s="200">
        <v>7.9</v>
      </c>
      <c r="C628" s="200">
        <v>8.7749999999999986</v>
      </c>
      <c r="D628" s="200">
        <f t="shared" si="38"/>
        <v>9.7499999999999982</v>
      </c>
      <c r="E628" s="200">
        <f t="shared" si="38"/>
        <v>10.83333333333333</v>
      </c>
      <c r="F628" s="200">
        <f t="shared" si="38"/>
        <v>12.037037037037033</v>
      </c>
      <c r="G628" s="200">
        <f t="shared" si="38"/>
        <v>13.374485596707814</v>
      </c>
      <c r="H628" s="200">
        <f t="shared" si="39"/>
        <v>14.86053955189757</v>
      </c>
      <c r="I628" s="200">
        <f t="shared" si="39"/>
        <v>16.511710613219524</v>
      </c>
      <c r="J628" s="11">
        <v>6.4</v>
      </c>
      <c r="K628" s="200">
        <f t="shared" si="40"/>
        <v>7.1111111111111116</v>
      </c>
      <c r="L628" s="11">
        <v>9.89</v>
      </c>
      <c r="M628" s="200">
        <f t="shared" si="41"/>
        <v>10.410526315789475</v>
      </c>
      <c r="N628" s="200">
        <f t="shared" si="41"/>
        <v>10.958448753462607</v>
      </c>
      <c r="O628" s="11">
        <v>10.050000000000001</v>
      </c>
      <c r="P628" s="11">
        <v>10.91</v>
      </c>
      <c r="Q628" s="11">
        <v>13.44</v>
      </c>
      <c r="R628" s="11">
        <v>14.69</v>
      </c>
      <c r="S628" s="11">
        <v>14.64</v>
      </c>
      <c r="T628" s="11">
        <v>17.149999999999999</v>
      </c>
      <c r="U628" s="11">
        <v>8.5399999999999991</v>
      </c>
      <c r="V628" s="11">
        <v>8.89</v>
      </c>
      <c r="W628" s="11">
        <v>18.2</v>
      </c>
      <c r="X628" s="11">
        <v>14.91</v>
      </c>
    </row>
    <row r="629" spans="1:24" x14ac:dyDescent="0.25">
      <c r="A629" s="194" t="s">
        <v>1371</v>
      </c>
      <c r="B629" s="200">
        <v>8.0249999999999986</v>
      </c>
      <c r="C629" s="200">
        <v>8.9249999999999989</v>
      </c>
      <c r="D629" s="200">
        <f t="shared" si="38"/>
        <v>9.9166666666666661</v>
      </c>
      <c r="E629" s="200">
        <f t="shared" si="38"/>
        <v>11.018518518518517</v>
      </c>
      <c r="F629" s="200">
        <f t="shared" si="38"/>
        <v>12.242798353909464</v>
      </c>
      <c r="G629" s="200">
        <f t="shared" si="38"/>
        <v>13.603109282121626</v>
      </c>
      <c r="H629" s="200">
        <f t="shared" si="39"/>
        <v>15.114565869024029</v>
      </c>
      <c r="I629" s="200">
        <f t="shared" si="39"/>
        <v>16.793962076693365</v>
      </c>
      <c r="J629" s="11">
        <v>6.5</v>
      </c>
      <c r="K629" s="200">
        <f t="shared" si="40"/>
        <v>7.2222222222222223</v>
      </c>
      <c r="L629" s="11">
        <v>10.050000000000001</v>
      </c>
      <c r="M629" s="200">
        <f t="shared" si="41"/>
        <v>10.578947368421053</v>
      </c>
      <c r="N629" s="200">
        <f t="shared" si="41"/>
        <v>11.135734072022162</v>
      </c>
      <c r="O629" s="11">
        <v>10.220000000000001</v>
      </c>
      <c r="P629" s="11">
        <v>11.09</v>
      </c>
      <c r="Q629" s="11">
        <v>13.66</v>
      </c>
      <c r="R629" s="11">
        <v>14.92</v>
      </c>
      <c r="S629" s="11">
        <v>14.87</v>
      </c>
      <c r="T629" s="11">
        <v>17.420000000000002</v>
      </c>
      <c r="U629" s="11">
        <v>8.68</v>
      </c>
      <c r="V629" s="11">
        <v>9.0399999999999991</v>
      </c>
      <c r="W629" s="11">
        <v>18.5</v>
      </c>
      <c r="X629" s="11">
        <v>15.16</v>
      </c>
    </row>
    <row r="630" spans="1:24" x14ac:dyDescent="0.25">
      <c r="A630" s="194" t="s">
        <v>1372</v>
      </c>
      <c r="B630" s="200">
        <v>8.1624999999999996</v>
      </c>
      <c r="C630" s="200">
        <v>9.0625</v>
      </c>
      <c r="D630" s="200">
        <f t="shared" si="38"/>
        <v>10.069444444444445</v>
      </c>
      <c r="E630" s="200">
        <f t="shared" si="38"/>
        <v>11.188271604938272</v>
      </c>
      <c r="F630" s="200">
        <f t="shared" si="38"/>
        <v>12.431412894375857</v>
      </c>
      <c r="G630" s="200">
        <f t="shared" si="38"/>
        <v>13.812680993750952</v>
      </c>
      <c r="H630" s="200">
        <f t="shared" si="39"/>
        <v>15.347423326389947</v>
      </c>
      <c r="I630" s="200">
        <f t="shared" si="39"/>
        <v>17.052692584877718</v>
      </c>
      <c r="J630" s="11">
        <v>6.6</v>
      </c>
      <c r="K630" s="200">
        <f t="shared" si="40"/>
        <v>7.333333333333333</v>
      </c>
      <c r="L630" s="11">
        <v>10.220000000000001</v>
      </c>
      <c r="M630" s="200">
        <f t="shared" si="41"/>
        <v>10.757894736842106</v>
      </c>
      <c r="N630" s="200">
        <f t="shared" si="41"/>
        <v>11.324099722991692</v>
      </c>
      <c r="O630" s="11">
        <v>10.37</v>
      </c>
      <c r="P630" s="11">
        <v>11.26</v>
      </c>
      <c r="Q630" s="11">
        <v>13.88</v>
      </c>
      <c r="R630" s="11">
        <v>15.16</v>
      </c>
      <c r="S630" s="11">
        <v>15.12</v>
      </c>
      <c r="T630" s="11">
        <v>17.71</v>
      </c>
      <c r="U630" s="11">
        <v>8.83</v>
      </c>
      <c r="V630" s="11">
        <v>9.18</v>
      </c>
      <c r="W630" s="11">
        <v>18.8</v>
      </c>
      <c r="X630" s="11">
        <v>15.39</v>
      </c>
    </row>
    <row r="631" spans="1:24" x14ac:dyDescent="0.25">
      <c r="A631" s="194" t="s">
        <v>1373</v>
      </c>
      <c r="B631" s="200">
        <v>8.2874999999999996</v>
      </c>
      <c r="C631" s="200">
        <v>9.1999999999999993</v>
      </c>
      <c r="D631" s="200">
        <f t="shared" si="38"/>
        <v>10.222222222222221</v>
      </c>
      <c r="E631" s="200">
        <f t="shared" si="38"/>
        <v>11.358024691358024</v>
      </c>
      <c r="F631" s="200">
        <f t="shared" si="38"/>
        <v>12.620027434842248</v>
      </c>
      <c r="G631" s="200">
        <f t="shared" si="38"/>
        <v>14.022252705380275</v>
      </c>
      <c r="H631" s="200">
        <f t="shared" si="39"/>
        <v>15.58028078375586</v>
      </c>
      <c r="I631" s="200">
        <f t="shared" si="39"/>
        <v>17.311423093062068</v>
      </c>
      <c r="J631" s="11">
        <v>6.71</v>
      </c>
      <c r="K631" s="200">
        <f t="shared" si="40"/>
        <v>7.4555555555555557</v>
      </c>
      <c r="L631" s="11">
        <v>10.37</v>
      </c>
      <c r="M631" s="200">
        <f t="shared" si="41"/>
        <v>10.91578947368421</v>
      </c>
      <c r="N631" s="200">
        <f t="shared" si="41"/>
        <v>11.490304709141274</v>
      </c>
      <c r="O631" s="11">
        <v>10.53</v>
      </c>
      <c r="P631" s="11">
        <v>11.44</v>
      </c>
      <c r="Q631" s="11">
        <v>14.09</v>
      </c>
      <c r="R631" s="11">
        <v>15.41</v>
      </c>
      <c r="S631" s="11">
        <v>15.35</v>
      </c>
      <c r="T631" s="11">
        <v>17.98</v>
      </c>
      <c r="U631" s="11">
        <v>8.9600000000000009</v>
      </c>
      <c r="V631" s="11">
        <v>9.32</v>
      </c>
      <c r="W631" s="11">
        <v>19.079999999999998</v>
      </c>
      <c r="X631" s="11">
        <v>15.64</v>
      </c>
    </row>
    <row r="632" spans="1:24" x14ac:dyDescent="0.25">
      <c r="A632" s="194" t="s">
        <v>1374</v>
      </c>
      <c r="B632" s="200">
        <v>8.4124999999999996</v>
      </c>
      <c r="C632" s="200">
        <v>9.35</v>
      </c>
      <c r="D632" s="200">
        <f t="shared" si="38"/>
        <v>10.388888888888888</v>
      </c>
      <c r="E632" s="200">
        <f t="shared" si="38"/>
        <v>11.543209876543209</v>
      </c>
      <c r="F632" s="200">
        <f t="shared" si="38"/>
        <v>12.825788751714676</v>
      </c>
      <c r="G632" s="200">
        <f t="shared" si="38"/>
        <v>14.250876390794083</v>
      </c>
      <c r="H632" s="200">
        <f t="shared" si="39"/>
        <v>15.834307100882315</v>
      </c>
      <c r="I632" s="200">
        <f t="shared" si="39"/>
        <v>17.593674556535905</v>
      </c>
      <c r="J632" s="11">
        <v>6.81</v>
      </c>
      <c r="K632" s="200">
        <f t="shared" si="40"/>
        <v>7.5666666666666664</v>
      </c>
      <c r="L632" s="11">
        <v>10.53</v>
      </c>
      <c r="M632" s="200">
        <f t="shared" si="41"/>
        <v>11.08421052631579</v>
      </c>
      <c r="N632" s="200">
        <f t="shared" si="41"/>
        <v>11.667590027700832</v>
      </c>
      <c r="O632" s="11">
        <v>10.7</v>
      </c>
      <c r="P632" s="11">
        <v>11.61</v>
      </c>
      <c r="Q632" s="11">
        <v>14.31</v>
      </c>
      <c r="R632" s="11">
        <v>15.64</v>
      </c>
      <c r="S632" s="11">
        <v>15.59</v>
      </c>
      <c r="T632" s="11">
        <v>18.25</v>
      </c>
      <c r="U632" s="11">
        <v>9.1</v>
      </c>
      <c r="V632" s="11">
        <v>9.4600000000000009</v>
      </c>
      <c r="W632" s="11">
        <v>19.38</v>
      </c>
      <c r="X632" s="11">
        <v>15.87</v>
      </c>
    </row>
    <row r="633" spans="1:24" x14ac:dyDescent="0.25">
      <c r="A633" s="194" t="s">
        <v>1375</v>
      </c>
      <c r="B633" s="200">
        <v>8.5499999999999989</v>
      </c>
      <c r="C633" s="200">
        <v>9.4874999999999989</v>
      </c>
      <c r="D633" s="200">
        <f t="shared" si="38"/>
        <v>10.541666666666666</v>
      </c>
      <c r="E633" s="200">
        <f t="shared" si="38"/>
        <v>11.712962962962962</v>
      </c>
      <c r="F633" s="200">
        <f t="shared" si="38"/>
        <v>13.014403292181068</v>
      </c>
      <c r="G633" s="200">
        <f t="shared" si="38"/>
        <v>14.46044810242341</v>
      </c>
      <c r="H633" s="200">
        <f t="shared" si="39"/>
        <v>16.067164558248233</v>
      </c>
      <c r="I633" s="200">
        <f t="shared" si="39"/>
        <v>17.852405064720259</v>
      </c>
      <c r="J633" s="11">
        <v>6.92</v>
      </c>
      <c r="K633" s="200">
        <f t="shared" si="40"/>
        <v>7.6888888888888882</v>
      </c>
      <c r="L633" s="11">
        <v>10.7</v>
      </c>
      <c r="M633" s="200">
        <f t="shared" si="41"/>
        <v>11.263157894736842</v>
      </c>
      <c r="N633" s="200">
        <f t="shared" si="41"/>
        <v>11.855955678670361</v>
      </c>
      <c r="O633" s="11">
        <v>10.86</v>
      </c>
      <c r="P633" s="11">
        <v>11.79</v>
      </c>
      <c r="Q633" s="11">
        <v>14.53</v>
      </c>
      <c r="R633" s="11">
        <v>15.87</v>
      </c>
      <c r="S633" s="11">
        <v>15.82</v>
      </c>
      <c r="T633" s="11">
        <v>18.54</v>
      </c>
      <c r="U633" s="11">
        <v>9.23</v>
      </c>
      <c r="V633" s="11">
        <v>9.61</v>
      </c>
      <c r="W633" s="11">
        <v>19.670000000000002</v>
      </c>
      <c r="X633" s="11">
        <v>16.12</v>
      </c>
    </row>
    <row r="634" spans="1:24" x14ac:dyDescent="0.25">
      <c r="A634" s="194" t="s">
        <v>1376</v>
      </c>
      <c r="B634" s="200">
        <v>8.6624999999999996</v>
      </c>
      <c r="C634" s="200">
        <v>9.625</v>
      </c>
      <c r="D634" s="200">
        <f t="shared" si="38"/>
        <v>10.694444444444445</v>
      </c>
      <c r="E634" s="200">
        <f t="shared" si="38"/>
        <v>11.882716049382717</v>
      </c>
      <c r="F634" s="200">
        <f t="shared" si="38"/>
        <v>13.203017832647463</v>
      </c>
      <c r="G634" s="200">
        <f t="shared" si="38"/>
        <v>14.670019814052736</v>
      </c>
      <c r="H634" s="200">
        <f t="shared" si="39"/>
        <v>16.30002201561415</v>
      </c>
      <c r="I634" s="200">
        <f t="shared" si="39"/>
        <v>18.111135572904612</v>
      </c>
      <c r="J634" s="11">
        <v>7.02</v>
      </c>
      <c r="K634" s="200">
        <f t="shared" si="40"/>
        <v>7.7999999999999989</v>
      </c>
      <c r="L634" s="11">
        <v>10.86</v>
      </c>
      <c r="M634" s="200">
        <f t="shared" si="41"/>
        <v>11.43157894736842</v>
      </c>
      <c r="N634" s="200">
        <f t="shared" si="41"/>
        <v>12.033240997229916</v>
      </c>
      <c r="O634" s="11">
        <v>11.02</v>
      </c>
      <c r="P634" s="11">
        <v>11.96</v>
      </c>
      <c r="Q634" s="11">
        <v>14.76</v>
      </c>
      <c r="R634" s="11">
        <v>16.11</v>
      </c>
      <c r="S634" s="11">
        <v>16.059999999999999</v>
      </c>
      <c r="T634" s="11">
        <v>18.809999999999999</v>
      </c>
      <c r="U634" s="11">
        <v>9.3699999999999992</v>
      </c>
      <c r="V634" s="11">
        <v>9.75</v>
      </c>
      <c r="W634" s="11">
        <v>19.97</v>
      </c>
      <c r="X634" s="11">
        <v>16.350000000000001</v>
      </c>
    </row>
    <row r="635" spans="1:24" x14ac:dyDescent="0.25">
      <c r="A635" s="194" t="s">
        <v>1377</v>
      </c>
      <c r="B635" s="200">
        <v>8.7874999999999996</v>
      </c>
      <c r="C635" s="200">
        <v>9.7624999999999993</v>
      </c>
      <c r="D635" s="200">
        <f t="shared" si="38"/>
        <v>10.847222222222221</v>
      </c>
      <c r="E635" s="200">
        <f t="shared" si="38"/>
        <v>12.052469135802468</v>
      </c>
      <c r="F635" s="200">
        <f t="shared" si="38"/>
        <v>13.391632373113854</v>
      </c>
      <c r="G635" s="200">
        <f t="shared" si="38"/>
        <v>14.879591525682059</v>
      </c>
      <c r="H635" s="200">
        <f t="shared" si="39"/>
        <v>16.532879472980067</v>
      </c>
      <c r="I635" s="200">
        <f t="shared" si="39"/>
        <v>18.369866081088961</v>
      </c>
      <c r="J635" s="11">
        <v>7.12</v>
      </c>
      <c r="K635" s="200">
        <f t="shared" si="40"/>
        <v>7.9111111111111114</v>
      </c>
      <c r="L635" s="11">
        <v>11.01</v>
      </c>
      <c r="M635" s="200">
        <f t="shared" si="41"/>
        <v>11.589473684210526</v>
      </c>
      <c r="N635" s="200">
        <f t="shared" si="41"/>
        <v>12.199445983379501</v>
      </c>
      <c r="O635" s="11">
        <v>11.18</v>
      </c>
      <c r="P635" s="11">
        <v>12.14</v>
      </c>
      <c r="Q635" s="11">
        <v>14.96</v>
      </c>
      <c r="R635" s="11">
        <v>16.34</v>
      </c>
      <c r="S635" s="11">
        <v>16.29</v>
      </c>
      <c r="T635" s="11">
        <v>19.079999999999998</v>
      </c>
      <c r="U635" s="11">
        <v>9.52</v>
      </c>
      <c r="V635" s="11">
        <v>9.89</v>
      </c>
      <c r="W635" s="11">
        <v>20.27</v>
      </c>
      <c r="X635" s="11">
        <v>16.600000000000001</v>
      </c>
    </row>
    <row r="636" spans="1:24" x14ac:dyDescent="0.25">
      <c r="A636" s="194" t="s">
        <v>1378</v>
      </c>
      <c r="B636" s="200">
        <v>8.9249999999999989</v>
      </c>
      <c r="C636" s="200">
        <v>9.9124999999999996</v>
      </c>
      <c r="D636" s="200">
        <f t="shared" si="38"/>
        <v>11.013888888888888</v>
      </c>
      <c r="E636" s="200">
        <f t="shared" si="38"/>
        <v>12.237654320987652</v>
      </c>
      <c r="F636" s="200">
        <f t="shared" si="38"/>
        <v>13.59739368998628</v>
      </c>
      <c r="G636" s="200">
        <f t="shared" si="38"/>
        <v>15.108215211095866</v>
      </c>
      <c r="H636" s="200">
        <f t="shared" si="39"/>
        <v>16.786905790106516</v>
      </c>
      <c r="I636" s="200">
        <f t="shared" si="39"/>
        <v>18.652117544562795</v>
      </c>
      <c r="J636" s="11">
        <v>7.22</v>
      </c>
      <c r="K636" s="200">
        <f t="shared" si="40"/>
        <v>8.0222222222222221</v>
      </c>
      <c r="L636" s="11">
        <v>11.17</v>
      </c>
      <c r="M636" s="200">
        <f t="shared" si="41"/>
        <v>11.757894736842106</v>
      </c>
      <c r="N636" s="200">
        <f t="shared" si="41"/>
        <v>12.37673130193906</v>
      </c>
      <c r="O636" s="11">
        <v>11.35</v>
      </c>
      <c r="P636" s="11">
        <v>12.31</v>
      </c>
      <c r="Q636" s="11">
        <v>15.18</v>
      </c>
      <c r="R636" s="11">
        <v>16.59</v>
      </c>
      <c r="S636" s="11">
        <v>16.52</v>
      </c>
      <c r="T636" s="11">
        <v>19.36</v>
      </c>
      <c r="U636" s="11">
        <v>9.65</v>
      </c>
      <c r="V636" s="11">
        <v>10.039999999999999</v>
      </c>
      <c r="W636" s="11">
        <v>20.55</v>
      </c>
      <c r="X636" s="11">
        <v>16.84</v>
      </c>
    </row>
    <row r="637" spans="1:24" x14ac:dyDescent="0.25">
      <c r="A637" s="194" t="s">
        <v>1379</v>
      </c>
      <c r="B637" s="200">
        <v>3.1999999999999997</v>
      </c>
      <c r="C637" s="200">
        <v>3.5625</v>
      </c>
      <c r="D637" s="200">
        <f t="shared" si="38"/>
        <v>3.958333333333333</v>
      </c>
      <c r="E637" s="200">
        <f t="shared" si="38"/>
        <v>4.3981481481481479</v>
      </c>
      <c r="F637" s="200">
        <f t="shared" si="38"/>
        <v>4.886831275720164</v>
      </c>
      <c r="G637" s="200">
        <f t="shared" si="38"/>
        <v>5.4298125285779602</v>
      </c>
      <c r="H637" s="200">
        <f t="shared" si="39"/>
        <v>6.033125031753289</v>
      </c>
      <c r="I637" s="200">
        <f t="shared" si="39"/>
        <v>6.7034722575036545</v>
      </c>
      <c r="J637" s="11">
        <v>2.59</v>
      </c>
      <c r="K637" s="200">
        <f t="shared" si="40"/>
        <v>2.8777777777777778</v>
      </c>
      <c r="L637" s="11">
        <v>4</v>
      </c>
      <c r="M637" s="200">
        <f t="shared" si="41"/>
        <v>4.2105263157894735</v>
      </c>
      <c r="N637" s="200">
        <f t="shared" si="41"/>
        <v>4.43213296398892</v>
      </c>
      <c r="O637" s="11">
        <v>4.07</v>
      </c>
      <c r="P637" s="11">
        <v>4.42</v>
      </c>
      <c r="Q637" s="11">
        <v>5.45</v>
      </c>
      <c r="R637" s="11">
        <v>5.95</v>
      </c>
      <c r="S637" s="11">
        <v>5.93</v>
      </c>
      <c r="T637" s="11">
        <v>6.94</v>
      </c>
      <c r="U637" s="11">
        <v>3.46</v>
      </c>
      <c r="V637" s="11">
        <v>3.6</v>
      </c>
      <c r="W637" s="11">
        <v>7.37</v>
      </c>
      <c r="X637" s="11">
        <v>6.05</v>
      </c>
    </row>
    <row r="638" spans="1:24" x14ac:dyDescent="0.25">
      <c r="A638" s="194" t="s">
        <v>1380</v>
      </c>
      <c r="B638" s="200">
        <v>3.3374999999999999</v>
      </c>
      <c r="C638" s="200">
        <v>3.6999999999999997</v>
      </c>
      <c r="D638" s="200">
        <f t="shared" si="38"/>
        <v>4.1111111111111107</v>
      </c>
      <c r="E638" s="200">
        <f t="shared" si="38"/>
        <v>4.5679012345679011</v>
      </c>
      <c r="F638" s="200">
        <f t="shared" si="38"/>
        <v>5.0754458161865568</v>
      </c>
      <c r="G638" s="200">
        <f t="shared" si="38"/>
        <v>5.6393842402072849</v>
      </c>
      <c r="H638" s="200">
        <f t="shared" si="39"/>
        <v>6.2659824891192049</v>
      </c>
      <c r="I638" s="200">
        <f t="shared" si="39"/>
        <v>6.962202765688005</v>
      </c>
      <c r="J638" s="11">
        <v>2.7</v>
      </c>
      <c r="K638" s="200">
        <f t="shared" si="40"/>
        <v>3</v>
      </c>
      <c r="L638" s="11">
        <v>4.17</v>
      </c>
      <c r="M638" s="200">
        <f t="shared" si="41"/>
        <v>4.3894736842105262</v>
      </c>
      <c r="N638" s="200">
        <f t="shared" si="41"/>
        <v>4.620498614958449</v>
      </c>
      <c r="O638" s="11">
        <v>4.24</v>
      </c>
      <c r="P638" s="11">
        <v>4.5999999999999996</v>
      </c>
      <c r="Q638" s="11">
        <v>5.67</v>
      </c>
      <c r="R638" s="11">
        <v>6.2</v>
      </c>
      <c r="S638" s="11">
        <v>6.18</v>
      </c>
      <c r="T638" s="11">
        <v>7.23</v>
      </c>
      <c r="U638" s="11">
        <v>3.6</v>
      </c>
      <c r="V638" s="11">
        <v>3.76</v>
      </c>
      <c r="W638" s="11">
        <v>7.68</v>
      </c>
      <c r="X638" s="11">
        <v>6.29</v>
      </c>
    </row>
    <row r="639" spans="1:24" x14ac:dyDescent="0.25">
      <c r="A639" s="194" t="s">
        <v>1381</v>
      </c>
      <c r="B639" s="200">
        <v>3.4749999999999996</v>
      </c>
      <c r="C639" s="200">
        <v>3.85</v>
      </c>
      <c r="D639" s="200">
        <f t="shared" si="38"/>
        <v>4.2777777777777777</v>
      </c>
      <c r="E639" s="200">
        <f t="shared" si="38"/>
        <v>4.7530864197530862</v>
      </c>
      <c r="F639" s="200">
        <f t="shared" si="38"/>
        <v>5.2812071330589845</v>
      </c>
      <c r="G639" s="200">
        <f t="shared" si="38"/>
        <v>5.868007925621094</v>
      </c>
      <c r="H639" s="200">
        <f t="shared" si="39"/>
        <v>6.5200088062456594</v>
      </c>
      <c r="I639" s="200">
        <f t="shared" si="39"/>
        <v>7.2444542291618435</v>
      </c>
      <c r="J639" s="11">
        <v>2.81</v>
      </c>
      <c r="K639" s="200">
        <f t="shared" si="40"/>
        <v>3.1222222222222222</v>
      </c>
      <c r="L639" s="11">
        <v>4.34</v>
      </c>
      <c r="M639" s="200">
        <f t="shared" si="41"/>
        <v>4.5684210526315789</v>
      </c>
      <c r="N639" s="200">
        <f t="shared" si="41"/>
        <v>4.8088642659279781</v>
      </c>
      <c r="O639" s="11">
        <v>4.41</v>
      </c>
      <c r="P639" s="11">
        <v>4.78</v>
      </c>
      <c r="Q639" s="11">
        <v>5.9</v>
      </c>
      <c r="R639" s="11">
        <v>6.45</v>
      </c>
      <c r="S639" s="11">
        <v>6.42</v>
      </c>
      <c r="T639" s="11">
        <v>7.53</v>
      </c>
      <c r="U639" s="11">
        <v>3.74</v>
      </c>
      <c r="V639" s="11">
        <v>3.9</v>
      </c>
      <c r="W639" s="11">
        <v>7.98</v>
      </c>
      <c r="X639" s="11">
        <v>6.54</v>
      </c>
    </row>
    <row r="640" spans="1:24" x14ac:dyDescent="0.25">
      <c r="A640" s="194" t="s">
        <v>1382</v>
      </c>
      <c r="B640" s="200">
        <v>3.6124999999999998</v>
      </c>
      <c r="C640" s="200">
        <v>4</v>
      </c>
      <c r="D640" s="200">
        <f t="shared" si="38"/>
        <v>4.4444444444444446</v>
      </c>
      <c r="E640" s="200">
        <f t="shared" si="38"/>
        <v>4.9382716049382713</v>
      </c>
      <c r="F640" s="200">
        <f t="shared" si="38"/>
        <v>5.4869684499314122</v>
      </c>
      <c r="G640" s="200">
        <f t="shared" si="38"/>
        <v>6.0966316110349021</v>
      </c>
      <c r="H640" s="200">
        <f t="shared" si="39"/>
        <v>6.774035123372113</v>
      </c>
      <c r="I640" s="200">
        <f t="shared" si="39"/>
        <v>7.526705692635681</v>
      </c>
      <c r="J640" s="11">
        <v>2.91</v>
      </c>
      <c r="K640" s="200">
        <f t="shared" si="40"/>
        <v>3.2333333333333334</v>
      </c>
      <c r="L640" s="11">
        <v>4.51</v>
      </c>
      <c r="M640" s="200">
        <f t="shared" si="41"/>
        <v>4.7473684210526317</v>
      </c>
      <c r="N640" s="200">
        <f t="shared" si="41"/>
        <v>4.9972299168975072</v>
      </c>
      <c r="O640" s="11">
        <v>4.58</v>
      </c>
      <c r="P640" s="11">
        <v>4.97</v>
      </c>
      <c r="Q640" s="11">
        <v>6.12</v>
      </c>
      <c r="R640" s="11">
        <v>6.7</v>
      </c>
      <c r="S640" s="11">
        <v>6.67</v>
      </c>
      <c r="T640" s="11">
        <v>7.81</v>
      </c>
      <c r="U640" s="11">
        <v>3.9</v>
      </c>
      <c r="V640" s="11">
        <v>4.0599999999999996</v>
      </c>
      <c r="W640" s="11">
        <v>8.2899999999999991</v>
      </c>
      <c r="X640" s="11">
        <v>6.8</v>
      </c>
    </row>
    <row r="641" spans="1:24" x14ac:dyDescent="0.25">
      <c r="A641" s="194" t="s">
        <v>1383</v>
      </c>
      <c r="B641" s="200">
        <v>3.7375000000000003</v>
      </c>
      <c r="C641" s="200">
        <v>4.1499999999999995</v>
      </c>
      <c r="D641" s="200">
        <f t="shared" si="38"/>
        <v>4.6111111111111107</v>
      </c>
      <c r="E641" s="200">
        <f t="shared" si="38"/>
        <v>5.1234567901234565</v>
      </c>
      <c r="F641" s="200">
        <f t="shared" si="38"/>
        <v>5.6927297668038408</v>
      </c>
      <c r="G641" s="200">
        <f t="shared" si="38"/>
        <v>6.3252552964487121</v>
      </c>
      <c r="H641" s="200">
        <f t="shared" si="39"/>
        <v>7.0280614404985684</v>
      </c>
      <c r="I641" s="200">
        <f t="shared" si="39"/>
        <v>7.8089571561095203</v>
      </c>
      <c r="J641" s="11">
        <v>3.03</v>
      </c>
      <c r="K641" s="200">
        <f t="shared" si="40"/>
        <v>3.3666666666666663</v>
      </c>
      <c r="L641" s="11">
        <v>4.68</v>
      </c>
      <c r="M641" s="200">
        <f t="shared" si="41"/>
        <v>4.9263157894736844</v>
      </c>
      <c r="N641" s="200">
        <f t="shared" si="41"/>
        <v>5.1855955678670362</v>
      </c>
      <c r="O641" s="11">
        <v>4.75</v>
      </c>
      <c r="P641" s="11">
        <v>5.15</v>
      </c>
      <c r="Q641" s="11">
        <v>6.36</v>
      </c>
      <c r="R641" s="11">
        <v>6.94</v>
      </c>
      <c r="S641" s="11">
        <v>6.92</v>
      </c>
      <c r="T641" s="11">
        <v>8.1</v>
      </c>
      <c r="U641" s="11">
        <v>4.04</v>
      </c>
      <c r="V641" s="11">
        <v>4.2</v>
      </c>
      <c r="W641" s="11">
        <v>8.59</v>
      </c>
      <c r="X641" s="11">
        <v>7.05</v>
      </c>
    </row>
    <row r="642" spans="1:24" x14ac:dyDescent="0.25">
      <c r="A642" s="194" t="s">
        <v>1384</v>
      </c>
      <c r="B642" s="200">
        <v>3.8624999999999998</v>
      </c>
      <c r="C642" s="200">
        <v>4.2874999999999996</v>
      </c>
      <c r="D642" s="200">
        <f t="shared" si="38"/>
        <v>4.7638888888888884</v>
      </c>
      <c r="E642" s="200">
        <f t="shared" si="38"/>
        <v>5.2932098765432096</v>
      </c>
      <c r="F642" s="200">
        <f t="shared" si="38"/>
        <v>5.8813443072702327</v>
      </c>
      <c r="G642" s="200">
        <f t="shared" si="38"/>
        <v>6.534827008078036</v>
      </c>
      <c r="H642" s="200">
        <f t="shared" si="39"/>
        <v>7.2609188978644843</v>
      </c>
      <c r="I642" s="200">
        <f t="shared" si="39"/>
        <v>8.0676876642938709</v>
      </c>
      <c r="J642" s="11">
        <v>3.13</v>
      </c>
      <c r="K642" s="200">
        <f t="shared" si="40"/>
        <v>3.4777777777777774</v>
      </c>
      <c r="L642" s="11">
        <v>4.84</v>
      </c>
      <c r="M642" s="200">
        <f t="shared" si="41"/>
        <v>5.094736842105263</v>
      </c>
      <c r="N642" s="200">
        <f t="shared" si="41"/>
        <v>5.3628808864265931</v>
      </c>
      <c r="O642" s="11">
        <v>4.91</v>
      </c>
      <c r="P642" s="11">
        <v>5.34</v>
      </c>
      <c r="Q642" s="11">
        <v>6.58</v>
      </c>
      <c r="R642" s="11">
        <v>7.19</v>
      </c>
      <c r="S642" s="11">
        <v>7.16</v>
      </c>
      <c r="T642" s="11">
        <v>8.39</v>
      </c>
      <c r="U642" s="11">
        <v>4.1900000000000004</v>
      </c>
      <c r="V642" s="11">
        <v>4.3600000000000003</v>
      </c>
      <c r="W642" s="11">
        <v>8.91</v>
      </c>
      <c r="X642" s="11">
        <v>7.29</v>
      </c>
    </row>
    <row r="643" spans="1:24" x14ac:dyDescent="0.25">
      <c r="A643" s="194" t="s">
        <v>1385</v>
      </c>
      <c r="B643" s="200">
        <v>4</v>
      </c>
      <c r="C643" s="200">
        <v>4.4374999999999991</v>
      </c>
      <c r="D643" s="200">
        <f t="shared" si="38"/>
        <v>4.9305555555555545</v>
      </c>
      <c r="E643" s="200">
        <f t="shared" si="38"/>
        <v>5.4783950617283939</v>
      </c>
      <c r="F643" s="200">
        <f t="shared" si="38"/>
        <v>6.0871056241426595</v>
      </c>
      <c r="G643" s="200">
        <f t="shared" si="38"/>
        <v>6.7634506934918441</v>
      </c>
      <c r="H643" s="200">
        <f t="shared" si="39"/>
        <v>7.5149452149909379</v>
      </c>
      <c r="I643" s="200">
        <f t="shared" si="39"/>
        <v>8.3499391277677084</v>
      </c>
      <c r="J643" s="11">
        <v>3.24</v>
      </c>
      <c r="K643" s="200">
        <f t="shared" si="40"/>
        <v>3.6</v>
      </c>
      <c r="L643" s="11">
        <v>5.01</v>
      </c>
      <c r="M643" s="200">
        <f t="shared" si="41"/>
        <v>5.2736842105263158</v>
      </c>
      <c r="N643" s="200">
        <f t="shared" si="41"/>
        <v>5.5512465373961222</v>
      </c>
      <c r="O643" s="11">
        <v>5.08</v>
      </c>
      <c r="P643" s="11">
        <v>5.53</v>
      </c>
      <c r="Q643" s="11">
        <v>6.81</v>
      </c>
      <c r="R643" s="11">
        <v>7.44</v>
      </c>
      <c r="S643" s="11">
        <v>7.41</v>
      </c>
      <c r="T643" s="11">
        <v>8.68</v>
      </c>
      <c r="U643" s="11">
        <v>4.33</v>
      </c>
      <c r="V643" s="11">
        <v>4.5</v>
      </c>
      <c r="W643" s="11">
        <v>9.2200000000000006</v>
      </c>
      <c r="X643" s="11">
        <v>7.55</v>
      </c>
    </row>
    <row r="644" spans="1:24" x14ac:dyDescent="0.25">
      <c r="A644" s="194" t="s">
        <v>1386</v>
      </c>
      <c r="B644" s="200">
        <v>4.1499999999999995</v>
      </c>
      <c r="C644" s="200">
        <v>4.5999999999999996</v>
      </c>
      <c r="D644" s="200">
        <f t="shared" si="38"/>
        <v>5.1111111111111107</v>
      </c>
      <c r="E644" s="200">
        <f t="shared" si="38"/>
        <v>5.6790123456790118</v>
      </c>
      <c r="F644" s="200">
        <f t="shared" si="38"/>
        <v>6.3100137174211239</v>
      </c>
      <c r="G644" s="200">
        <f t="shared" si="38"/>
        <v>7.0111263526901375</v>
      </c>
      <c r="H644" s="200">
        <f t="shared" si="39"/>
        <v>7.7901403918779302</v>
      </c>
      <c r="I644" s="200">
        <f t="shared" si="39"/>
        <v>8.6557115465310339</v>
      </c>
      <c r="J644" s="11">
        <v>3.34</v>
      </c>
      <c r="K644" s="200">
        <f t="shared" si="40"/>
        <v>3.7111111111111108</v>
      </c>
      <c r="L644" s="11">
        <v>5.17</v>
      </c>
      <c r="M644" s="200">
        <f t="shared" si="41"/>
        <v>5.4421052631578952</v>
      </c>
      <c r="N644" s="200">
        <f t="shared" si="41"/>
        <v>5.728531855955679</v>
      </c>
      <c r="O644" s="11">
        <v>5.25</v>
      </c>
      <c r="P644" s="11">
        <v>5.71</v>
      </c>
      <c r="Q644" s="11">
        <v>7.03</v>
      </c>
      <c r="R644" s="11">
        <v>7.68</v>
      </c>
      <c r="S644" s="11">
        <v>7.66</v>
      </c>
      <c r="T644" s="11">
        <v>8.9700000000000006</v>
      </c>
      <c r="U644" s="11">
        <v>4.47</v>
      </c>
      <c r="V644" s="11">
        <v>4.6500000000000004</v>
      </c>
      <c r="W644" s="11">
        <v>9.52</v>
      </c>
      <c r="X644" s="11">
        <v>7.8</v>
      </c>
    </row>
    <row r="645" spans="1:24" x14ac:dyDescent="0.25">
      <c r="A645" s="194" t="s">
        <v>1387</v>
      </c>
      <c r="B645" s="200">
        <v>4.2749999999999995</v>
      </c>
      <c r="C645" s="200">
        <v>4.7499999999999991</v>
      </c>
      <c r="D645" s="200">
        <f t="shared" si="38"/>
        <v>5.2777777777777768</v>
      </c>
      <c r="E645" s="200">
        <f t="shared" si="38"/>
        <v>5.864197530864196</v>
      </c>
      <c r="F645" s="200">
        <f t="shared" si="38"/>
        <v>6.5157750342935508</v>
      </c>
      <c r="G645" s="200">
        <f t="shared" ref="G645:I708" si="42">F645/0.9</f>
        <v>7.2397500381039448</v>
      </c>
      <c r="H645" s="200">
        <f t="shared" si="39"/>
        <v>8.0441667090043829</v>
      </c>
      <c r="I645" s="200">
        <f t="shared" si="39"/>
        <v>8.9379630100048697</v>
      </c>
      <c r="J645" s="11">
        <v>3.46</v>
      </c>
      <c r="K645" s="200">
        <f t="shared" si="40"/>
        <v>3.8444444444444441</v>
      </c>
      <c r="L645" s="11">
        <v>5.34</v>
      </c>
      <c r="M645" s="200">
        <f t="shared" si="41"/>
        <v>5.6210526315789471</v>
      </c>
      <c r="N645" s="200">
        <f t="shared" si="41"/>
        <v>5.9168975069252081</v>
      </c>
      <c r="O645" s="11">
        <v>5.42</v>
      </c>
      <c r="P645" s="11">
        <v>5.89</v>
      </c>
      <c r="Q645" s="11">
        <v>7.25</v>
      </c>
      <c r="R645" s="11">
        <v>7.93</v>
      </c>
      <c r="S645" s="11">
        <v>7.9</v>
      </c>
      <c r="T645" s="11">
        <v>9.26</v>
      </c>
      <c r="U645" s="11">
        <v>4.62</v>
      </c>
      <c r="V645" s="11">
        <v>4.8</v>
      </c>
      <c r="W645" s="11">
        <v>9.83</v>
      </c>
      <c r="X645" s="11">
        <v>8.0500000000000007</v>
      </c>
    </row>
    <row r="646" spans="1:24" x14ac:dyDescent="0.25">
      <c r="A646" s="194" t="s">
        <v>1388</v>
      </c>
      <c r="B646" s="200">
        <v>4.3999999999999995</v>
      </c>
      <c r="C646" s="200">
        <v>4.8875000000000002</v>
      </c>
      <c r="D646" s="200">
        <f t="shared" ref="D646:I709" si="43">C646/0.9</f>
        <v>5.4305555555555554</v>
      </c>
      <c r="E646" s="200">
        <f t="shared" si="43"/>
        <v>6.0339506172839501</v>
      </c>
      <c r="F646" s="200">
        <f t="shared" si="43"/>
        <v>6.7043895747599445</v>
      </c>
      <c r="G646" s="200">
        <f t="shared" si="42"/>
        <v>7.4493217497332713</v>
      </c>
      <c r="H646" s="200">
        <f t="shared" si="42"/>
        <v>8.2770241663703015</v>
      </c>
      <c r="I646" s="200">
        <f t="shared" si="42"/>
        <v>9.1966935181892229</v>
      </c>
      <c r="J646" s="11">
        <v>3.56</v>
      </c>
      <c r="K646" s="200">
        <f t="shared" ref="K646:K709" si="44">J646/0.9</f>
        <v>3.9555555555555557</v>
      </c>
      <c r="L646" s="11">
        <v>5.51</v>
      </c>
      <c r="M646" s="200">
        <f t="shared" si="41"/>
        <v>5.8</v>
      </c>
      <c r="N646" s="200">
        <f t="shared" si="41"/>
        <v>6.1052631578947372</v>
      </c>
      <c r="O646" s="11">
        <v>5.59</v>
      </c>
      <c r="P646" s="11">
        <v>6.07</v>
      </c>
      <c r="Q646" s="11">
        <v>7.49</v>
      </c>
      <c r="R646" s="11">
        <v>8.18</v>
      </c>
      <c r="S646" s="11">
        <v>8.15</v>
      </c>
      <c r="T646" s="11">
        <v>9.5399999999999991</v>
      </c>
      <c r="U646" s="11">
        <v>4.76</v>
      </c>
      <c r="V646" s="11">
        <v>4.95</v>
      </c>
      <c r="W646" s="11">
        <v>10.14</v>
      </c>
      <c r="X646" s="11">
        <v>8.31</v>
      </c>
    </row>
    <row r="647" spans="1:24" x14ac:dyDescent="0.25">
      <c r="A647" s="194" t="s">
        <v>1389</v>
      </c>
      <c r="B647" s="200">
        <v>4.5374999999999996</v>
      </c>
      <c r="C647" s="200">
        <v>5.0374999999999996</v>
      </c>
      <c r="D647" s="200">
        <f t="shared" si="43"/>
        <v>5.5972222222222214</v>
      </c>
      <c r="E647" s="200">
        <f t="shared" si="43"/>
        <v>6.2191358024691343</v>
      </c>
      <c r="F647" s="200">
        <f t="shared" si="43"/>
        <v>6.9101508916323713</v>
      </c>
      <c r="G647" s="200">
        <f t="shared" si="42"/>
        <v>7.6779454351470786</v>
      </c>
      <c r="H647" s="200">
        <f t="shared" si="42"/>
        <v>8.5310504834967542</v>
      </c>
      <c r="I647" s="200">
        <f t="shared" si="42"/>
        <v>9.4789449816630604</v>
      </c>
      <c r="J647" s="11">
        <v>3.67</v>
      </c>
      <c r="K647" s="200">
        <f t="shared" si="44"/>
        <v>4.0777777777777775</v>
      </c>
      <c r="L647" s="11">
        <v>5.68</v>
      </c>
      <c r="M647" s="200">
        <f t="shared" ref="M647:N710" si="45">L647/0.95</f>
        <v>5.9789473684210526</v>
      </c>
      <c r="N647" s="200">
        <f t="shared" si="45"/>
        <v>6.2936288088642662</v>
      </c>
      <c r="O647" s="11">
        <v>5.76</v>
      </c>
      <c r="P647" s="11">
        <v>6.25</v>
      </c>
      <c r="Q647" s="11">
        <v>7.71</v>
      </c>
      <c r="R647" s="11">
        <v>8.42</v>
      </c>
      <c r="S647" s="11">
        <v>8.4</v>
      </c>
      <c r="T647" s="11">
        <v>9.84</v>
      </c>
      <c r="U647" s="11">
        <v>4.9000000000000004</v>
      </c>
      <c r="V647" s="11">
        <v>5.0999999999999996</v>
      </c>
      <c r="W647" s="11">
        <v>10.44</v>
      </c>
      <c r="X647" s="11">
        <v>8.5500000000000007</v>
      </c>
    </row>
    <row r="648" spans="1:24" x14ac:dyDescent="0.25">
      <c r="A648" s="194" t="s">
        <v>1390</v>
      </c>
      <c r="B648" s="200">
        <v>4.6624999999999996</v>
      </c>
      <c r="C648" s="200">
        <v>5.1875</v>
      </c>
      <c r="D648" s="200">
        <f t="shared" si="43"/>
        <v>5.7638888888888884</v>
      </c>
      <c r="E648" s="200">
        <f t="shared" si="43"/>
        <v>6.4043209876543203</v>
      </c>
      <c r="F648" s="200">
        <f t="shared" si="43"/>
        <v>7.1159122085047999</v>
      </c>
      <c r="G648" s="200">
        <f t="shared" si="42"/>
        <v>7.9065691205608886</v>
      </c>
      <c r="H648" s="200">
        <f t="shared" si="42"/>
        <v>8.7850768006232087</v>
      </c>
      <c r="I648" s="200">
        <f t="shared" si="42"/>
        <v>9.761196445136898</v>
      </c>
      <c r="J648" s="11">
        <v>3.78</v>
      </c>
      <c r="K648" s="200">
        <f t="shared" si="44"/>
        <v>4.1999999999999993</v>
      </c>
      <c r="L648" s="11">
        <v>5.84</v>
      </c>
      <c r="M648" s="200">
        <f t="shared" si="45"/>
        <v>6.147368421052632</v>
      </c>
      <c r="N648" s="200">
        <f t="shared" si="45"/>
        <v>6.4709141274238231</v>
      </c>
      <c r="O648" s="11">
        <v>5.93</v>
      </c>
      <c r="P648" s="11">
        <v>6.44</v>
      </c>
      <c r="Q648" s="11">
        <v>7.94</v>
      </c>
      <c r="R648" s="11">
        <v>8.67</v>
      </c>
      <c r="S648" s="11">
        <v>8.65</v>
      </c>
      <c r="T648" s="11">
        <v>10.130000000000001</v>
      </c>
      <c r="U648" s="11">
        <v>5.04</v>
      </c>
      <c r="V648" s="11">
        <v>5.25</v>
      </c>
      <c r="W648" s="11">
        <v>10.75</v>
      </c>
      <c r="X648" s="11">
        <v>8.8000000000000007</v>
      </c>
    </row>
    <row r="649" spans="1:24" x14ac:dyDescent="0.25">
      <c r="A649" s="194" t="s">
        <v>1391</v>
      </c>
      <c r="B649" s="200">
        <v>4.8</v>
      </c>
      <c r="C649" s="200">
        <v>5.3249999999999993</v>
      </c>
      <c r="D649" s="200">
        <f t="shared" si="43"/>
        <v>5.9166666666666661</v>
      </c>
      <c r="E649" s="200">
        <f t="shared" si="43"/>
        <v>6.5740740740740735</v>
      </c>
      <c r="F649" s="200">
        <f t="shared" si="43"/>
        <v>7.3045267489711927</v>
      </c>
      <c r="G649" s="200">
        <f t="shared" si="42"/>
        <v>8.1161408321902133</v>
      </c>
      <c r="H649" s="200">
        <f t="shared" si="42"/>
        <v>9.0179342579891255</v>
      </c>
      <c r="I649" s="200">
        <f t="shared" si="42"/>
        <v>10.019926953321251</v>
      </c>
      <c r="J649" s="11">
        <v>3.89</v>
      </c>
      <c r="K649" s="200">
        <f t="shared" si="44"/>
        <v>4.322222222222222</v>
      </c>
      <c r="L649" s="11">
        <v>6.01</v>
      </c>
      <c r="M649" s="200">
        <f t="shared" si="45"/>
        <v>6.3263157894736839</v>
      </c>
      <c r="N649" s="200">
        <f t="shared" si="45"/>
        <v>6.6592797783933522</v>
      </c>
      <c r="O649" s="11">
        <v>6.11</v>
      </c>
      <c r="P649" s="11">
        <v>6.62</v>
      </c>
      <c r="Q649" s="11">
        <v>8.16</v>
      </c>
      <c r="R649" s="11">
        <v>8.92</v>
      </c>
      <c r="S649" s="11">
        <v>8.89</v>
      </c>
      <c r="T649" s="11">
        <v>10.41</v>
      </c>
      <c r="U649" s="11">
        <v>5.19</v>
      </c>
      <c r="V649" s="11">
        <v>5.4</v>
      </c>
      <c r="W649" s="11">
        <v>11.05</v>
      </c>
      <c r="X649" s="11">
        <v>9.06</v>
      </c>
    </row>
    <row r="650" spans="1:24" x14ac:dyDescent="0.25">
      <c r="A650" s="194" t="s">
        <v>1392</v>
      </c>
      <c r="B650" s="200">
        <v>4.9375</v>
      </c>
      <c r="C650" s="200">
        <v>5.4749999999999996</v>
      </c>
      <c r="D650" s="200">
        <f t="shared" si="43"/>
        <v>6.083333333333333</v>
      </c>
      <c r="E650" s="200">
        <f t="shared" si="43"/>
        <v>6.7592592592592586</v>
      </c>
      <c r="F650" s="200">
        <f t="shared" si="43"/>
        <v>7.5102880658436204</v>
      </c>
      <c r="G650" s="200">
        <f t="shared" si="42"/>
        <v>8.3447645176040233</v>
      </c>
      <c r="H650" s="200">
        <f t="shared" si="42"/>
        <v>9.2719605751155818</v>
      </c>
      <c r="I650" s="200">
        <f t="shared" si="42"/>
        <v>10.30217841679509</v>
      </c>
      <c r="J650" s="11">
        <v>3.99</v>
      </c>
      <c r="K650" s="200">
        <f t="shared" si="44"/>
        <v>4.4333333333333336</v>
      </c>
      <c r="L650" s="11">
        <v>6.18</v>
      </c>
      <c r="M650" s="200">
        <f t="shared" si="45"/>
        <v>6.5052631578947366</v>
      </c>
      <c r="N650" s="200">
        <f t="shared" si="45"/>
        <v>6.8476454293628812</v>
      </c>
      <c r="O650" s="11">
        <v>6.28</v>
      </c>
      <c r="P650" s="11">
        <v>6.81</v>
      </c>
      <c r="Q650" s="11">
        <v>8.4</v>
      </c>
      <c r="R650" s="11">
        <v>9.17</v>
      </c>
      <c r="S650" s="11">
        <v>9.14</v>
      </c>
      <c r="T650" s="11">
        <v>10.7</v>
      </c>
      <c r="U650" s="11">
        <v>5.33</v>
      </c>
      <c r="V650" s="11">
        <v>5.55</v>
      </c>
      <c r="W650" s="11">
        <v>11.36</v>
      </c>
      <c r="X650" s="11">
        <v>9.31</v>
      </c>
    </row>
    <row r="651" spans="1:24" x14ac:dyDescent="0.25">
      <c r="A651" s="194" t="s">
        <v>1393</v>
      </c>
      <c r="B651" s="200">
        <v>5.0749999999999993</v>
      </c>
      <c r="C651" s="200">
        <v>5.625</v>
      </c>
      <c r="D651" s="200">
        <f t="shared" si="43"/>
        <v>6.25</v>
      </c>
      <c r="E651" s="200">
        <f t="shared" si="43"/>
        <v>6.9444444444444446</v>
      </c>
      <c r="F651" s="200">
        <f t="shared" si="43"/>
        <v>7.716049382716049</v>
      </c>
      <c r="G651" s="200">
        <f t="shared" si="42"/>
        <v>8.5733882030178314</v>
      </c>
      <c r="H651" s="200">
        <f t="shared" si="42"/>
        <v>9.5259868922420345</v>
      </c>
      <c r="I651" s="200">
        <f t="shared" si="42"/>
        <v>10.584429880268926</v>
      </c>
      <c r="J651" s="11">
        <v>4.0999999999999996</v>
      </c>
      <c r="K651" s="200">
        <f t="shared" si="44"/>
        <v>4.5555555555555554</v>
      </c>
      <c r="L651" s="11">
        <v>6.34</v>
      </c>
      <c r="M651" s="200">
        <f t="shared" si="45"/>
        <v>6.6736842105263161</v>
      </c>
      <c r="N651" s="200">
        <f t="shared" si="45"/>
        <v>7.0249307479224381</v>
      </c>
      <c r="O651" s="11">
        <v>6.45</v>
      </c>
      <c r="P651" s="11">
        <v>6.99</v>
      </c>
      <c r="Q651" s="11">
        <v>8.6199999999999992</v>
      </c>
      <c r="R651" s="11">
        <v>9.41</v>
      </c>
      <c r="S651" s="11">
        <v>9.39</v>
      </c>
      <c r="T651" s="11">
        <v>10.99</v>
      </c>
      <c r="U651" s="11">
        <v>5.47</v>
      </c>
      <c r="V651" s="11">
        <v>5.69</v>
      </c>
      <c r="W651" s="11">
        <v>11.67</v>
      </c>
      <c r="X651" s="11">
        <v>9.56</v>
      </c>
    </row>
    <row r="652" spans="1:24" x14ac:dyDescent="0.25">
      <c r="A652" s="194" t="s">
        <v>1394</v>
      </c>
      <c r="B652" s="200">
        <v>5.2</v>
      </c>
      <c r="C652" s="200">
        <v>5.7749999999999995</v>
      </c>
      <c r="D652" s="200">
        <f t="shared" si="43"/>
        <v>6.4166666666666661</v>
      </c>
      <c r="E652" s="200">
        <f t="shared" si="43"/>
        <v>7.1296296296296289</v>
      </c>
      <c r="F652" s="200">
        <f t="shared" si="43"/>
        <v>7.9218106995884767</v>
      </c>
      <c r="G652" s="200">
        <f t="shared" si="42"/>
        <v>8.8020118884316414</v>
      </c>
      <c r="H652" s="200">
        <f t="shared" si="42"/>
        <v>9.7800132093684908</v>
      </c>
      <c r="I652" s="200">
        <f t="shared" si="42"/>
        <v>10.866681343742767</v>
      </c>
      <c r="J652" s="11">
        <v>4.21</v>
      </c>
      <c r="K652" s="200">
        <f t="shared" si="44"/>
        <v>4.677777777777778</v>
      </c>
      <c r="L652" s="11">
        <v>6.51</v>
      </c>
      <c r="M652" s="200">
        <f t="shared" si="45"/>
        <v>6.8526315789473689</v>
      </c>
      <c r="N652" s="200">
        <f t="shared" si="45"/>
        <v>7.2132963988919672</v>
      </c>
      <c r="O652" s="11">
        <v>6.62</v>
      </c>
      <c r="P652" s="11">
        <v>7.18</v>
      </c>
      <c r="Q652" s="11">
        <v>8.84</v>
      </c>
      <c r="R652" s="11">
        <v>9.66</v>
      </c>
      <c r="S652" s="11">
        <v>9.6300000000000008</v>
      </c>
      <c r="T652" s="11">
        <v>11.28</v>
      </c>
      <c r="U652" s="11">
        <v>5.62</v>
      </c>
      <c r="V652" s="11">
        <v>5.85</v>
      </c>
      <c r="W652" s="11">
        <v>11.97</v>
      </c>
      <c r="X652" s="11">
        <v>9.82</v>
      </c>
    </row>
    <row r="653" spans="1:24" x14ac:dyDescent="0.25">
      <c r="A653" s="194" t="s">
        <v>1395</v>
      </c>
      <c r="B653" s="200">
        <v>5.3249999999999993</v>
      </c>
      <c r="C653" s="200">
        <v>5.9125000000000005</v>
      </c>
      <c r="D653" s="200">
        <f t="shared" si="43"/>
        <v>6.5694444444444446</v>
      </c>
      <c r="E653" s="200">
        <f t="shared" si="43"/>
        <v>7.2993827160493829</v>
      </c>
      <c r="F653" s="200">
        <f t="shared" si="43"/>
        <v>8.1104252400548695</v>
      </c>
      <c r="G653" s="200">
        <f t="shared" si="42"/>
        <v>9.0115836000609661</v>
      </c>
      <c r="H653" s="200">
        <f t="shared" si="42"/>
        <v>10.012870666734406</v>
      </c>
      <c r="I653" s="200">
        <f t="shared" si="42"/>
        <v>11.125411851927117</v>
      </c>
      <c r="J653" s="11">
        <v>4.32</v>
      </c>
      <c r="K653" s="200">
        <f t="shared" si="44"/>
        <v>4.8</v>
      </c>
      <c r="L653" s="11">
        <v>6.68</v>
      </c>
      <c r="M653" s="200">
        <f t="shared" si="45"/>
        <v>7.0315789473684207</v>
      </c>
      <c r="N653" s="200">
        <f t="shared" si="45"/>
        <v>7.4016620498614962</v>
      </c>
      <c r="O653" s="11">
        <v>6.79</v>
      </c>
      <c r="P653" s="11">
        <v>7.36</v>
      </c>
      <c r="Q653" s="11">
        <v>9.07</v>
      </c>
      <c r="R653" s="11">
        <v>9.91</v>
      </c>
      <c r="S653" s="11">
        <v>9.8800000000000008</v>
      </c>
      <c r="T653" s="11">
        <v>11.57</v>
      </c>
      <c r="U653" s="11">
        <v>5.77</v>
      </c>
      <c r="V653" s="11">
        <v>6.01</v>
      </c>
      <c r="W653" s="11">
        <v>12.29</v>
      </c>
      <c r="X653" s="11">
        <v>10.06</v>
      </c>
    </row>
    <row r="654" spans="1:24" x14ac:dyDescent="0.25">
      <c r="A654" s="194" t="s">
        <v>1396</v>
      </c>
      <c r="B654" s="200">
        <v>5.4624999999999995</v>
      </c>
      <c r="C654" s="200">
        <v>6.0750000000000002</v>
      </c>
      <c r="D654" s="200">
        <f t="shared" si="43"/>
        <v>6.75</v>
      </c>
      <c r="E654" s="200">
        <f t="shared" si="43"/>
        <v>7.5</v>
      </c>
      <c r="F654" s="200">
        <f t="shared" si="43"/>
        <v>8.3333333333333339</v>
      </c>
      <c r="G654" s="200">
        <f t="shared" si="42"/>
        <v>9.2592592592592595</v>
      </c>
      <c r="H654" s="200">
        <f t="shared" si="42"/>
        <v>10.2880658436214</v>
      </c>
      <c r="I654" s="200">
        <f t="shared" si="42"/>
        <v>11.431184270690444</v>
      </c>
      <c r="J654" s="11">
        <v>4.42</v>
      </c>
      <c r="K654" s="200">
        <f t="shared" si="44"/>
        <v>4.9111111111111105</v>
      </c>
      <c r="L654" s="11">
        <v>6.84</v>
      </c>
      <c r="M654" s="200">
        <f t="shared" si="45"/>
        <v>7.2</v>
      </c>
      <c r="N654" s="200">
        <f t="shared" si="45"/>
        <v>7.5789473684210531</v>
      </c>
      <c r="O654" s="11">
        <v>6.96</v>
      </c>
      <c r="P654" s="11">
        <v>7.54</v>
      </c>
      <c r="Q654" s="11">
        <v>9.3000000000000007</v>
      </c>
      <c r="R654" s="11">
        <v>10.15</v>
      </c>
      <c r="S654" s="11">
        <v>10.130000000000001</v>
      </c>
      <c r="T654" s="11">
        <v>11.86</v>
      </c>
      <c r="U654" s="11">
        <v>5.92</v>
      </c>
      <c r="V654" s="11">
        <v>6.15</v>
      </c>
      <c r="W654" s="11">
        <v>12.58</v>
      </c>
      <c r="X654" s="11">
        <v>10.31</v>
      </c>
    </row>
    <row r="655" spans="1:24" x14ac:dyDescent="0.25">
      <c r="A655" s="194" t="s">
        <v>1397</v>
      </c>
      <c r="B655" s="200">
        <v>5.6124999999999998</v>
      </c>
      <c r="C655" s="200">
        <v>6.2250000000000005</v>
      </c>
      <c r="D655" s="200">
        <f t="shared" si="43"/>
        <v>6.916666666666667</v>
      </c>
      <c r="E655" s="200">
        <f t="shared" si="43"/>
        <v>7.6851851851851851</v>
      </c>
      <c r="F655" s="200">
        <f t="shared" si="43"/>
        <v>8.5390946502057616</v>
      </c>
      <c r="G655" s="200">
        <f t="shared" si="42"/>
        <v>9.4878829446730677</v>
      </c>
      <c r="H655" s="200">
        <f t="shared" si="42"/>
        <v>10.542092160747853</v>
      </c>
      <c r="I655" s="200">
        <f t="shared" si="42"/>
        <v>11.71343573416428</v>
      </c>
      <c r="J655" s="11">
        <v>4.54</v>
      </c>
      <c r="K655" s="200">
        <f t="shared" si="44"/>
        <v>5.0444444444444443</v>
      </c>
      <c r="L655" s="11">
        <v>7.01</v>
      </c>
      <c r="M655" s="200">
        <f t="shared" si="45"/>
        <v>7.3789473684210529</v>
      </c>
      <c r="N655" s="200">
        <f t="shared" si="45"/>
        <v>7.7673130193905822</v>
      </c>
      <c r="O655" s="11">
        <v>7.12</v>
      </c>
      <c r="P655" s="11">
        <v>7.72</v>
      </c>
      <c r="Q655" s="11">
        <v>9.5299999999999994</v>
      </c>
      <c r="R655" s="11">
        <v>10.4</v>
      </c>
      <c r="S655" s="11">
        <v>10.37</v>
      </c>
      <c r="T655" s="11">
        <v>12.14</v>
      </c>
      <c r="U655" s="11">
        <v>6.06</v>
      </c>
      <c r="V655" s="11">
        <v>6.31</v>
      </c>
      <c r="W655" s="11">
        <v>12.9</v>
      </c>
      <c r="X655" s="11">
        <v>10.57</v>
      </c>
    </row>
    <row r="656" spans="1:24" x14ac:dyDescent="0.25">
      <c r="A656" s="194" t="s">
        <v>1398</v>
      </c>
      <c r="B656" s="200">
        <v>5.7374999999999998</v>
      </c>
      <c r="C656" s="200">
        <v>6.3749999999999991</v>
      </c>
      <c r="D656" s="200">
        <f t="shared" si="43"/>
        <v>7.0833333333333321</v>
      </c>
      <c r="E656" s="200">
        <f t="shared" si="43"/>
        <v>7.8703703703703685</v>
      </c>
      <c r="F656" s="200">
        <f t="shared" si="43"/>
        <v>8.7448559670781876</v>
      </c>
      <c r="G656" s="200">
        <f t="shared" si="42"/>
        <v>9.7165066300868741</v>
      </c>
      <c r="H656" s="200">
        <f t="shared" si="42"/>
        <v>10.796118477874304</v>
      </c>
      <c r="I656" s="200">
        <f t="shared" si="42"/>
        <v>11.995687197638114</v>
      </c>
      <c r="J656" s="11">
        <v>4.6399999999999997</v>
      </c>
      <c r="K656" s="200">
        <f t="shared" si="44"/>
        <v>5.155555555555555</v>
      </c>
      <c r="L656" s="11">
        <v>7.18</v>
      </c>
      <c r="M656" s="200">
        <f t="shared" si="45"/>
        <v>7.5578947368421057</v>
      </c>
      <c r="N656" s="200">
        <f t="shared" si="45"/>
        <v>7.9556786703601112</v>
      </c>
      <c r="O656" s="11">
        <v>7.29</v>
      </c>
      <c r="P656" s="11">
        <v>7.9</v>
      </c>
      <c r="Q656" s="11">
        <v>9.75</v>
      </c>
      <c r="R656" s="11">
        <v>10.65</v>
      </c>
      <c r="S656" s="11">
        <v>10.62</v>
      </c>
      <c r="T656" s="11">
        <v>12.44</v>
      </c>
      <c r="U656" s="11">
        <v>6.2</v>
      </c>
      <c r="V656" s="11">
        <v>6.45</v>
      </c>
      <c r="W656" s="11">
        <v>13.21</v>
      </c>
      <c r="X656" s="11">
        <v>10.82</v>
      </c>
    </row>
    <row r="657" spans="1:24" x14ac:dyDescent="0.25">
      <c r="A657" s="194" t="s">
        <v>1399</v>
      </c>
      <c r="B657" s="200">
        <v>5.8624999999999998</v>
      </c>
      <c r="C657" s="200">
        <v>6.5124999999999993</v>
      </c>
      <c r="D657" s="200">
        <f t="shared" si="43"/>
        <v>7.2361111111111098</v>
      </c>
      <c r="E657" s="200">
        <f t="shared" si="43"/>
        <v>8.0401234567901216</v>
      </c>
      <c r="F657" s="200">
        <f t="shared" si="43"/>
        <v>8.9334705075445786</v>
      </c>
      <c r="G657" s="200">
        <f t="shared" si="42"/>
        <v>9.9260783417161988</v>
      </c>
      <c r="H657" s="200">
        <f t="shared" si="42"/>
        <v>11.02897593524022</v>
      </c>
      <c r="I657" s="200">
        <f t="shared" si="42"/>
        <v>12.254417705822467</v>
      </c>
      <c r="J657" s="11">
        <v>4.75</v>
      </c>
      <c r="K657" s="200">
        <f t="shared" si="44"/>
        <v>5.2777777777777777</v>
      </c>
      <c r="L657" s="11">
        <v>7.35</v>
      </c>
      <c r="M657" s="200">
        <f t="shared" si="45"/>
        <v>7.7368421052631575</v>
      </c>
      <c r="N657" s="200">
        <f t="shared" si="45"/>
        <v>8.1440443213296394</v>
      </c>
      <c r="O657" s="11">
        <v>7.46</v>
      </c>
      <c r="P657" s="11">
        <v>8.1</v>
      </c>
      <c r="Q657" s="11">
        <v>9.98</v>
      </c>
      <c r="R657" s="11">
        <v>10.89</v>
      </c>
      <c r="S657" s="11">
        <v>10.87</v>
      </c>
      <c r="T657" s="11">
        <v>12.73</v>
      </c>
      <c r="U657" s="11">
        <v>6.34</v>
      </c>
      <c r="V657" s="11">
        <v>6.6</v>
      </c>
      <c r="W657" s="11">
        <v>13.51</v>
      </c>
      <c r="X657" s="11">
        <v>11.06</v>
      </c>
    </row>
    <row r="658" spans="1:24" x14ac:dyDescent="0.25">
      <c r="A658" s="194" t="s">
        <v>1400</v>
      </c>
      <c r="B658" s="200">
        <v>5.9999999999999991</v>
      </c>
      <c r="C658" s="200">
        <v>6.6624999999999996</v>
      </c>
      <c r="D658" s="200">
        <f t="shared" si="43"/>
        <v>7.4027777777777768</v>
      </c>
      <c r="E658" s="200">
        <f t="shared" si="43"/>
        <v>8.2253086419753068</v>
      </c>
      <c r="F658" s="200">
        <f t="shared" si="43"/>
        <v>9.1392318244170081</v>
      </c>
      <c r="G658" s="200">
        <f t="shared" si="42"/>
        <v>10.154702027130009</v>
      </c>
      <c r="H658" s="200">
        <f t="shared" si="42"/>
        <v>11.283002252366677</v>
      </c>
      <c r="I658" s="200">
        <f t="shared" si="42"/>
        <v>12.536669169296307</v>
      </c>
      <c r="J658" s="11">
        <v>4.8499999999999996</v>
      </c>
      <c r="K658" s="200">
        <f t="shared" si="44"/>
        <v>5.3888888888888884</v>
      </c>
      <c r="L658" s="11">
        <v>7.51</v>
      </c>
      <c r="M658" s="200">
        <f t="shared" si="45"/>
        <v>7.905263157894737</v>
      </c>
      <c r="N658" s="200">
        <f t="shared" si="45"/>
        <v>8.321329639889198</v>
      </c>
      <c r="O658" s="11">
        <v>7.63</v>
      </c>
      <c r="P658" s="11">
        <v>8.2799999999999994</v>
      </c>
      <c r="Q658" s="11">
        <v>10.210000000000001</v>
      </c>
      <c r="R658" s="11">
        <v>11.14</v>
      </c>
      <c r="S658" s="11">
        <v>11.12</v>
      </c>
      <c r="T658" s="11">
        <v>13.01</v>
      </c>
      <c r="U658" s="11">
        <v>6.49</v>
      </c>
      <c r="V658" s="11">
        <v>6.75</v>
      </c>
      <c r="W658" s="11">
        <v>13.82</v>
      </c>
      <c r="X658" s="11">
        <v>11.32</v>
      </c>
    </row>
    <row r="659" spans="1:24" x14ac:dyDescent="0.25">
      <c r="A659" s="194" t="s">
        <v>1401</v>
      </c>
      <c r="B659" s="200">
        <v>3.1999999999999997</v>
      </c>
      <c r="C659" s="200">
        <v>3.5625</v>
      </c>
      <c r="D659" s="200">
        <f t="shared" si="43"/>
        <v>3.958333333333333</v>
      </c>
      <c r="E659" s="200">
        <f t="shared" si="43"/>
        <v>4.3981481481481479</v>
      </c>
      <c r="F659" s="200">
        <f t="shared" si="43"/>
        <v>4.886831275720164</v>
      </c>
      <c r="G659" s="200">
        <f t="shared" si="42"/>
        <v>5.4298125285779602</v>
      </c>
      <c r="H659" s="200">
        <f t="shared" si="42"/>
        <v>6.033125031753289</v>
      </c>
      <c r="I659" s="200">
        <f t="shared" si="42"/>
        <v>6.7034722575036545</v>
      </c>
      <c r="J659" s="11">
        <v>2.59</v>
      </c>
      <c r="K659" s="200">
        <f t="shared" si="44"/>
        <v>2.8777777777777778</v>
      </c>
      <c r="L659" s="11">
        <v>4</v>
      </c>
      <c r="M659" s="200">
        <f t="shared" si="45"/>
        <v>4.2105263157894735</v>
      </c>
      <c r="N659" s="200">
        <f t="shared" si="45"/>
        <v>4.43213296398892</v>
      </c>
      <c r="O659" s="11">
        <v>4.07</v>
      </c>
      <c r="P659" s="11">
        <v>4.42</v>
      </c>
      <c r="Q659" s="11">
        <v>5.45</v>
      </c>
      <c r="R659" s="11">
        <v>5.95</v>
      </c>
      <c r="S659" s="11">
        <v>5.93</v>
      </c>
      <c r="T659" s="11">
        <v>6.94</v>
      </c>
      <c r="U659" s="11">
        <v>3.46</v>
      </c>
      <c r="V659" s="11">
        <v>3.6</v>
      </c>
      <c r="W659" s="11">
        <v>7.37</v>
      </c>
      <c r="X659" s="11">
        <v>6.05</v>
      </c>
    </row>
    <row r="660" spans="1:24" x14ac:dyDescent="0.25">
      <c r="A660" s="194" t="s">
        <v>1402</v>
      </c>
      <c r="B660" s="200">
        <v>3.35</v>
      </c>
      <c r="C660" s="200">
        <v>3.6999999999999997</v>
      </c>
      <c r="D660" s="200">
        <f t="shared" si="43"/>
        <v>4.1111111111111107</v>
      </c>
      <c r="E660" s="200">
        <f t="shared" si="43"/>
        <v>4.5679012345679011</v>
      </c>
      <c r="F660" s="200">
        <f t="shared" si="43"/>
        <v>5.0754458161865568</v>
      </c>
      <c r="G660" s="200">
        <f t="shared" si="42"/>
        <v>5.6393842402072849</v>
      </c>
      <c r="H660" s="200">
        <f t="shared" si="42"/>
        <v>6.2659824891192049</v>
      </c>
      <c r="I660" s="200">
        <f t="shared" si="42"/>
        <v>6.962202765688005</v>
      </c>
      <c r="J660" s="11">
        <v>2.7</v>
      </c>
      <c r="K660" s="200">
        <f t="shared" si="44"/>
        <v>3</v>
      </c>
      <c r="L660" s="11">
        <v>4.1900000000000004</v>
      </c>
      <c r="M660" s="200">
        <f t="shared" si="45"/>
        <v>4.4105263157894745</v>
      </c>
      <c r="N660" s="200">
        <f t="shared" si="45"/>
        <v>4.6426592797783943</v>
      </c>
      <c r="O660" s="11">
        <v>4.25</v>
      </c>
      <c r="P660" s="11">
        <v>4.62</v>
      </c>
      <c r="Q660" s="11">
        <v>5.68</v>
      </c>
      <c r="R660" s="11">
        <v>6.2</v>
      </c>
      <c r="S660" s="11">
        <v>6.19</v>
      </c>
      <c r="T660" s="11">
        <v>7.24</v>
      </c>
      <c r="U660" s="11">
        <v>3.61</v>
      </c>
      <c r="V660" s="11">
        <v>3.76</v>
      </c>
      <c r="W660" s="11">
        <v>7.7</v>
      </c>
      <c r="X660" s="11">
        <v>6.31</v>
      </c>
    </row>
    <row r="661" spans="1:24" x14ac:dyDescent="0.25">
      <c r="A661" s="194" t="s">
        <v>1403</v>
      </c>
      <c r="B661" s="200">
        <v>3.4749999999999996</v>
      </c>
      <c r="C661" s="200">
        <v>3.8624999999999998</v>
      </c>
      <c r="D661" s="200">
        <f t="shared" si="43"/>
        <v>4.2916666666666661</v>
      </c>
      <c r="E661" s="200">
        <f t="shared" si="43"/>
        <v>4.7685185185185182</v>
      </c>
      <c r="F661" s="200">
        <f t="shared" si="43"/>
        <v>5.2983539094650203</v>
      </c>
      <c r="G661" s="200">
        <f t="shared" si="42"/>
        <v>5.8870598994055783</v>
      </c>
      <c r="H661" s="200">
        <f t="shared" si="42"/>
        <v>6.541177666006198</v>
      </c>
      <c r="I661" s="200">
        <f t="shared" si="42"/>
        <v>7.2679751844513305</v>
      </c>
      <c r="J661" s="11">
        <v>2.82</v>
      </c>
      <c r="K661" s="200">
        <f t="shared" si="44"/>
        <v>3.1333333333333329</v>
      </c>
      <c r="L661" s="11">
        <v>4.3600000000000003</v>
      </c>
      <c r="M661" s="200">
        <f t="shared" si="45"/>
        <v>4.5894736842105273</v>
      </c>
      <c r="N661" s="200">
        <f t="shared" si="45"/>
        <v>4.8310249307479234</v>
      </c>
      <c r="O661" s="11">
        <v>4.42</v>
      </c>
      <c r="P661" s="11">
        <v>4.8</v>
      </c>
      <c r="Q661" s="11">
        <v>5.92</v>
      </c>
      <c r="R661" s="11">
        <v>6.46</v>
      </c>
      <c r="S661" s="11">
        <v>6.45</v>
      </c>
      <c r="T661" s="11">
        <v>7.55</v>
      </c>
      <c r="U661" s="11">
        <v>3.76</v>
      </c>
      <c r="V661" s="11">
        <v>3.91</v>
      </c>
      <c r="W661" s="11">
        <v>8.01</v>
      </c>
      <c r="X661" s="11">
        <v>6.57</v>
      </c>
    </row>
    <row r="662" spans="1:24" x14ac:dyDescent="0.25">
      <c r="A662" s="194" t="s">
        <v>1404</v>
      </c>
      <c r="B662" s="200">
        <v>3.6249999999999996</v>
      </c>
      <c r="C662" s="200">
        <v>4.0124999999999993</v>
      </c>
      <c r="D662" s="200">
        <f t="shared" si="43"/>
        <v>4.4583333333333321</v>
      </c>
      <c r="E662" s="200">
        <f t="shared" si="43"/>
        <v>4.9537037037037024</v>
      </c>
      <c r="F662" s="200">
        <f t="shared" si="43"/>
        <v>5.5041152263374471</v>
      </c>
      <c r="G662" s="200">
        <f t="shared" si="42"/>
        <v>6.1156835848193856</v>
      </c>
      <c r="H662" s="200">
        <f t="shared" si="42"/>
        <v>6.7952039831326507</v>
      </c>
      <c r="I662" s="200">
        <f t="shared" si="42"/>
        <v>7.5502266479251672</v>
      </c>
      <c r="J662" s="11">
        <v>2.93</v>
      </c>
      <c r="K662" s="200">
        <f t="shared" si="44"/>
        <v>3.2555555555555555</v>
      </c>
      <c r="L662" s="11">
        <v>4.54</v>
      </c>
      <c r="M662" s="200">
        <f t="shared" si="45"/>
        <v>4.7789473684210533</v>
      </c>
      <c r="N662" s="200">
        <f t="shared" si="45"/>
        <v>5.0304709141274246</v>
      </c>
      <c r="O662" s="11">
        <v>4.5999999999999996</v>
      </c>
      <c r="P662" s="11">
        <v>4.99</v>
      </c>
      <c r="Q662" s="11">
        <v>6.16</v>
      </c>
      <c r="R662" s="11">
        <v>6.72</v>
      </c>
      <c r="S662" s="11">
        <v>6.7</v>
      </c>
      <c r="T662" s="11">
        <v>7.85</v>
      </c>
      <c r="U662" s="11">
        <v>3.91</v>
      </c>
      <c r="V662" s="11">
        <v>4.07</v>
      </c>
      <c r="W662" s="11">
        <v>8.33</v>
      </c>
      <c r="X662" s="11">
        <v>6.83</v>
      </c>
    </row>
    <row r="663" spans="1:24" x14ac:dyDescent="0.25">
      <c r="A663" s="194" t="s">
        <v>1405</v>
      </c>
      <c r="B663" s="200">
        <v>3.75</v>
      </c>
      <c r="C663" s="200">
        <v>4.1749999999999998</v>
      </c>
      <c r="D663" s="200">
        <f t="shared" si="43"/>
        <v>4.6388888888888884</v>
      </c>
      <c r="E663" s="200">
        <f t="shared" si="43"/>
        <v>5.1543209876543203</v>
      </c>
      <c r="F663" s="200">
        <f t="shared" si="43"/>
        <v>5.7270233196159115</v>
      </c>
      <c r="G663" s="200">
        <f t="shared" si="42"/>
        <v>6.3633592440176789</v>
      </c>
      <c r="H663" s="200">
        <f t="shared" si="42"/>
        <v>7.070399160019643</v>
      </c>
      <c r="I663" s="200">
        <f t="shared" si="42"/>
        <v>7.8559990666884918</v>
      </c>
      <c r="J663" s="11">
        <v>3.04</v>
      </c>
      <c r="K663" s="200">
        <f t="shared" si="44"/>
        <v>3.3777777777777778</v>
      </c>
      <c r="L663" s="11">
        <v>4.71</v>
      </c>
      <c r="M663" s="200">
        <f t="shared" si="45"/>
        <v>4.9578947368421051</v>
      </c>
      <c r="N663" s="200">
        <f t="shared" si="45"/>
        <v>5.2188365650969528</v>
      </c>
      <c r="O663" s="11">
        <v>4.78</v>
      </c>
      <c r="P663" s="11">
        <v>5.19</v>
      </c>
      <c r="Q663" s="11">
        <v>6.4</v>
      </c>
      <c r="R663" s="11">
        <v>6.98</v>
      </c>
      <c r="S663" s="11">
        <v>6.96</v>
      </c>
      <c r="T663" s="11">
        <v>8.15</v>
      </c>
      <c r="U663" s="11">
        <v>4.07</v>
      </c>
      <c r="V663" s="11">
        <v>4.2300000000000004</v>
      </c>
      <c r="W663" s="11">
        <v>8.66</v>
      </c>
      <c r="X663" s="11">
        <v>7.09</v>
      </c>
    </row>
    <row r="664" spans="1:24" x14ac:dyDescent="0.25">
      <c r="A664" s="194" t="s">
        <v>1406</v>
      </c>
      <c r="B664" s="200">
        <v>3.9</v>
      </c>
      <c r="C664" s="200">
        <v>4.3249999999999993</v>
      </c>
      <c r="D664" s="200">
        <f t="shared" si="43"/>
        <v>4.8055555555555545</v>
      </c>
      <c r="E664" s="200">
        <f t="shared" si="43"/>
        <v>5.3395061728395046</v>
      </c>
      <c r="F664" s="200">
        <f t="shared" si="43"/>
        <v>5.9327846364883383</v>
      </c>
      <c r="G664" s="200">
        <f t="shared" si="42"/>
        <v>6.5919829294314871</v>
      </c>
      <c r="H664" s="200">
        <f t="shared" si="42"/>
        <v>7.3244254771460966</v>
      </c>
      <c r="I664" s="200">
        <f t="shared" si="42"/>
        <v>8.1382505301623294</v>
      </c>
      <c r="J664" s="11">
        <v>3.16</v>
      </c>
      <c r="K664" s="200">
        <f t="shared" si="44"/>
        <v>3.5111111111111111</v>
      </c>
      <c r="L664" s="11">
        <v>4.88</v>
      </c>
      <c r="M664" s="200">
        <f t="shared" si="45"/>
        <v>5.1368421052631579</v>
      </c>
      <c r="N664" s="200">
        <f t="shared" si="45"/>
        <v>5.4072022160664819</v>
      </c>
      <c r="O664" s="11">
        <v>4.95</v>
      </c>
      <c r="P664" s="11">
        <v>5.38</v>
      </c>
      <c r="Q664" s="11">
        <v>6.63</v>
      </c>
      <c r="R664" s="11">
        <v>7.24</v>
      </c>
      <c r="S664" s="11">
        <v>7.22</v>
      </c>
      <c r="T664" s="11">
        <v>8.4499999999999993</v>
      </c>
      <c r="U664" s="11">
        <v>4.21</v>
      </c>
      <c r="V664" s="11">
        <v>4.38</v>
      </c>
      <c r="W664" s="11">
        <v>8.9700000000000006</v>
      </c>
      <c r="X664" s="11">
        <v>7.36</v>
      </c>
    </row>
    <row r="665" spans="1:24" x14ac:dyDescent="0.25">
      <c r="A665" s="194" t="s">
        <v>1407</v>
      </c>
      <c r="B665" s="200">
        <v>4.0250000000000004</v>
      </c>
      <c r="C665" s="200">
        <v>4.4874999999999998</v>
      </c>
      <c r="D665" s="200">
        <f t="shared" si="43"/>
        <v>4.9861111111111107</v>
      </c>
      <c r="E665" s="200">
        <f t="shared" si="43"/>
        <v>5.5401234567901225</v>
      </c>
      <c r="F665" s="200">
        <f t="shared" si="43"/>
        <v>6.1556927297668027</v>
      </c>
      <c r="G665" s="200">
        <f t="shared" si="42"/>
        <v>6.8396585886297805</v>
      </c>
      <c r="H665" s="200">
        <f t="shared" si="42"/>
        <v>7.5996206540330888</v>
      </c>
      <c r="I665" s="200">
        <f t="shared" si="42"/>
        <v>8.4440229489256549</v>
      </c>
      <c r="J665" s="11">
        <v>3.26</v>
      </c>
      <c r="K665" s="200">
        <f t="shared" si="44"/>
        <v>3.6222222222222218</v>
      </c>
      <c r="L665" s="11">
        <v>5.0599999999999996</v>
      </c>
      <c r="M665" s="200">
        <f t="shared" si="45"/>
        <v>5.3263157894736839</v>
      </c>
      <c r="N665" s="200">
        <f t="shared" si="45"/>
        <v>5.6066481994459831</v>
      </c>
      <c r="O665" s="11">
        <v>5.14</v>
      </c>
      <c r="P665" s="11">
        <v>5.56</v>
      </c>
      <c r="Q665" s="11">
        <v>6.86</v>
      </c>
      <c r="R665" s="11">
        <v>7.5</v>
      </c>
      <c r="S665" s="11">
        <v>7.48</v>
      </c>
      <c r="T665" s="11">
        <v>8.75</v>
      </c>
      <c r="U665" s="11">
        <v>4.37</v>
      </c>
      <c r="V665" s="11">
        <v>4.54</v>
      </c>
      <c r="W665" s="11">
        <v>9.3000000000000007</v>
      </c>
      <c r="X665" s="11">
        <v>7.62</v>
      </c>
    </row>
    <row r="666" spans="1:24" x14ac:dyDescent="0.25">
      <c r="A666" s="194" t="s">
        <v>1408</v>
      </c>
      <c r="B666" s="200">
        <v>4.1749999999999998</v>
      </c>
      <c r="C666" s="200">
        <v>4.6374999999999993</v>
      </c>
      <c r="D666" s="200">
        <f t="shared" si="43"/>
        <v>5.1527777777777768</v>
      </c>
      <c r="E666" s="200">
        <f t="shared" si="43"/>
        <v>5.7253086419753076</v>
      </c>
      <c r="F666" s="200">
        <f t="shared" si="43"/>
        <v>6.3614540466392304</v>
      </c>
      <c r="G666" s="200">
        <f t="shared" si="42"/>
        <v>7.0682822740435896</v>
      </c>
      <c r="H666" s="200">
        <f t="shared" si="42"/>
        <v>7.8536469711595434</v>
      </c>
      <c r="I666" s="200">
        <f t="shared" si="42"/>
        <v>8.7262744123994924</v>
      </c>
      <c r="J666" s="11">
        <v>3.38</v>
      </c>
      <c r="K666" s="200">
        <f t="shared" si="44"/>
        <v>3.7555555555555555</v>
      </c>
      <c r="L666" s="11">
        <v>5.23</v>
      </c>
      <c r="M666" s="200">
        <f t="shared" si="45"/>
        <v>5.5052631578947375</v>
      </c>
      <c r="N666" s="200">
        <f t="shared" si="45"/>
        <v>5.7950138504155131</v>
      </c>
      <c r="O666" s="11">
        <v>5.3</v>
      </c>
      <c r="P666" s="11">
        <v>5.76</v>
      </c>
      <c r="Q666" s="11">
        <v>7.1</v>
      </c>
      <c r="R666" s="11">
        <v>7.76</v>
      </c>
      <c r="S666" s="11">
        <v>7.74</v>
      </c>
      <c r="T666" s="11">
        <v>9.06</v>
      </c>
      <c r="U666" s="11">
        <v>4.51</v>
      </c>
      <c r="V666" s="11">
        <v>4.6900000000000004</v>
      </c>
      <c r="W666" s="11">
        <v>9.61</v>
      </c>
      <c r="X666" s="11">
        <v>7.88</v>
      </c>
    </row>
    <row r="667" spans="1:24" x14ac:dyDescent="0.25">
      <c r="A667" s="194" t="s">
        <v>1409</v>
      </c>
      <c r="B667" s="200">
        <v>4.3249999999999993</v>
      </c>
      <c r="C667" s="200">
        <v>4.8</v>
      </c>
      <c r="D667" s="200">
        <f t="shared" si="43"/>
        <v>5.333333333333333</v>
      </c>
      <c r="E667" s="200">
        <f t="shared" si="43"/>
        <v>5.9259259259259256</v>
      </c>
      <c r="F667" s="200">
        <f t="shared" si="43"/>
        <v>6.5843621399176948</v>
      </c>
      <c r="G667" s="200">
        <f t="shared" si="42"/>
        <v>7.3159579332418829</v>
      </c>
      <c r="H667" s="200">
        <f t="shared" si="42"/>
        <v>8.1288421480465356</v>
      </c>
      <c r="I667" s="200">
        <f t="shared" si="42"/>
        <v>9.0320468311628179</v>
      </c>
      <c r="J667" s="11">
        <v>3.5</v>
      </c>
      <c r="K667" s="200">
        <f t="shared" si="44"/>
        <v>3.8888888888888888</v>
      </c>
      <c r="L667" s="11">
        <v>5.4</v>
      </c>
      <c r="M667" s="200">
        <f t="shared" si="45"/>
        <v>5.6842105263157903</v>
      </c>
      <c r="N667" s="200">
        <f t="shared" si="45"/>
        <v>5.983379501385043</v>
      </c>
      <c r="O667" s="11">
        <v>5.49</v>
      </c>
      <c r="P667" s="11">
        <v>5.95</v>
      </c>
      <c r="Q667" s="11">
        <v>7.33</v>
      </c>
      <c r="R667" s="11">
        <v>8.02</v>
      </c>
      <c r="S667" s="11">
        <v>8</v>
      </c>
      <c r="T667" s="11">
        <v>9.36</v>
      </c>
      <c r="U667" s="11">
        <v>4.67</v>
      </c>
      <c r="V667" s="11">
        <v>4.8499999999999996</v>
      </c>
      <c r="W667" s="11">
        <v>9.93</v>
      </c>
      <c r="X667" s="11">
        <v>8.14</v>
      </c>
    </row>
    <row r="668" spans="1:24" x14ac:dyDescent="0.25">
      <c r="A668" s="194" t="s">
        <v>1410</v>
      </c>
      <c r="B668" s="200">
        <v>4.45</v>
      </c>
      <c r="C668" s="200">
        <v>4.9375</v>
      </c>
      <c r="D668" s="200">
        <f t="shared" si="43"/>
        <v>5.4861111111111107</v>
      </c>
      <c r="E668" s="200">
        <f t="shared" si="43"/>
        <v>6.0956790123456788</v>
      </c>
      <c r="F668" s="200">
        <f t="shared" si="43"/>
        <v>6.7729766803840876</v>
      </c>
      <c r="G668" s="200">
        <f t="shared" si="42"/>
        <v>7.5255296448712086</v>
      </c>
      <c r="H668" s="200">
        <f t="shared" si="42"/>
        <v>8.3616996054124542</v>
      </c>
      <c r="I668" s="200">
        <f t="shared" si="42"/>
        <v>9.2907773393471711</v>
      </c>
      <c r="J668" s="11">
        <v>3.6</v>
      </c>
      <c r="K668" s="200">
        <f t="shared" si="44"/>
        <v>4</v>
      </c>
      <c r="L668" s="11">
        <v>5.58</v>
      </c>
      <c r="M668" s="200">
        <f t="shared" si="45"/>
        <v>5.8736842105263163</v>
      </c>
      <c r="N668" s="200">
        <f t="shared" si="45"/>
        <v>6.1828254847645434</v>
      </c>
      <c r="O668" s="11">
        <v>5.67</v>
      </c>
      <c r="P668" s="11">
        <v>6.15</v>
      </c>
      <c r="Q668" s="11">
        <v>7.58</v>
      </c>
      <c r="R668" s="11">
        <v>8.27</v>
      </c>
      <c r="S668" s="11">
        <v>8.24</v>
      </c>
      <c r="T668" s="11">
        <v>9.66</v>
      </c>
      <c r="U668" s="11">
        <v>4.8099999999999996</v>
      </c>
      <c r="V668" s="11">
        <v>5.01</v>
      </c>
      <c r="W668" s="11">
        <v>10.26</v>
      </c>
      <c r="X668" s="11">
        <v>8.4</v>
      </c>
    </row>
    <row r="669" spans="1:24" x14ac:dyDescent="0.25">
      <c r="A669" s="194" t="s">
        <v>1411</v>
      </c>
      <c r="B669" s="200">
        <v>4.5999999999999996</v>
      </c>
      <c r="C669" s="200">
        <v>5.0999999999999996</v>
      </c>
      <c r="D669" s="200">
        <f t="shared" si="43"/>
        <v>5.6666666666666661</v>
      </c>
      <c r="E669" s="200">
        <f t="shared" si="43"/>
        <v>6.2962962962962958</v>
      </c>
      <c r="F669" s="200">
        <f t="shared" si="43"/>
        <v>6.9958847736625511</v>
      </c>
      <c r="G669" s="200">
        <f t="shared" si="42"/>
        <v>7.7732053040695011</v>
      </c>
      <c r="H669" s="200">
        <f t="shared" si="42"/>
        <v>8.6368947822994446</v>
      </c>
      <c r="I669" s="200">
        <f t="shared" si="42"/>
        <v>9.596549758110493</v>
      </c>
      <c r="J669" s="11">
        <v>3.72</v>
      </c>
      <c r="K669" s="200">
        <f t="shared" si="44"/>
        <v>4.1333333333333337</v>
      </c>
      <c r="L669" s="11">
        <v>5.75</v>
      </c>
      <c r="M669" s="200">
        <f t="shared" si="45"/>
        <v>6.052631578947369</v>
      </c>
      <c r="N669" s="200">
        <f t="shared" si="45"/>
        <v>6.3711911357340734</v>
      </c>
      <c r="O669" s="11">
        <v>5.84</v>
      </c>
      <c r="P669" s="11">
        <v>6.33</v>
      </c>
      <c r="Q669" s="11">
        <v>7.81</v>
      </c>
      <c r="R669" s="11">
        <v>8.5299999999999994</v>
      </c>
      <c r="S669" s="11">
        <v>8.5</v>
      </c>
      <c r="T669" s="11">
        <v>9.9600000000000009</v>
      </c>
      <c r="U669" s="11">
        <v>4.97</v>
      </c>
      <c r="V669" s="11">
        <v>5.16</v>
      </c>
      <c r="W669" s="11">
        <v>10.57</v>
      </c>
      <c r="X669" s="11">
        <v>8.66</v>
      </c>
    </row>
    <row r="670" spans="1:24" x14ac:dyDescent="0.25">
      <c r="A670" s="194" t="s">
        <v>1412</v>
      </c>
      <c r="B670" s="200">
        <v>4.7249999999999996</v>
      </c>
      <c r="C670" s="200">
        <v>5.25</v>
      </c>
      <c r="D670" s="200">
        <f t="shared" si="43"/>
        <v>5.833333333333333</v>
      </c>
      <c r="E670" s="200">
        <f t="shared" si="43"/>
        <v>6.481481481481481</v>
      </c>
      <c r="F670" s="200">
        <f t="shared" si="43"/>
        <v>7.2016460905349788</v>
      </c>
      <c r="G670" s="200">
        <f t="shared" si="42"/>
        <v>8.0018289894833092</v>
      </c>
      <c r="H670" s="200">
        <f t="shared" si="42"/>
        <v>8.8909210994258991</v>
      </c>
      <c r="I670" s="200">
        <f t="shared" si="42"/>
        <v>9.8788012215843324</v>
      </c>
      <c r="J670" s="11">
        <v>3.84</v>
      </c>
      <c r="K670" s="200">
        <f t="shared" si="44"/>
        <v>4.2666666666666666</v>
      </c>
      <c r="L670" s="11">
        <v>5.93</v>
      </c>
      <c r="M670" s="200">
        <f t="shared" si="45"/>
        <v>6.242105263157895</v>
      </c>
      <c r="N670" s="200">
        <f t="shared" si="45"/>
        <v>6.5706371191135737</v>
      </c>
      <c r="O670" s="11">
        <v>6.02</v>
      </c>
      <c r="P670" s="11">
        <v>6.53</v>
      </c>
      <c r="Q670" s="11">
        <v>8.0500000000000007</v>
      </c>
      <c r="R670" s="11">
        <v>8.7899999999999991</v>
      </c>
      <c r="S670" s="11">
        <v>8.76</v>
      </c>
      <c r="T670" s="11">
        <v>10.26</v>
      </c>
      <c r="U670" s="11">
        <v>5.1100000000000003</v>
      </c>
      <c r="V670" s="11">
        <v>5.32</v>
      </c>
      <c r="W670" s="11">
        <v>10.89</v>
      </c>
      <c r="X670" s="11">
        <v>8.93</v>
      </c>
    </row>
    <row r="671" spans="1:24" x14ac:dyDescent="0.25">
      <c r="A671" s="194" t="s">
        <v>1413</v>
      </c>
      <c r="B671" s="200">
        <v>4.875</v>
      </c>
      <c r="C671" s="200">
        <v>5.4124999999999996</v>
      </c>
      <c r="D671" s="200">
        <f t="shared" si="43"/>
        <v>6.0138888888888884</v>
      </c>
      <c r="E671" s="200">
        <f t="shared" si="43"/>
        <v>6.682098765432098</v>
      </c>
      <c r="F671" s="200">
        <f t="shared" si="43"/>
        <v>7.4245541838134423</v>
      </c>
      <c r="G671" s="200">
        <f t="shared" si="42"/>
        <v>8.2495046486816026</v>
      </c>
      <c r="H671" s="200">
        <f t="shared" si="42"/>
        <v>9.1661162763128914</v>
      </c>
      <c r="I671" s="200">
        <f t="shared" si="42"/>
        <v>10.184573640347656</v>
      </c>
      <c r="J671" s="11">
        <v>3.94</v>
      </c>
      <c r="K671" s="200">
        <f t="shared" si="44"/>
        <v>4.3777777777777773</v>
      </c>
      <c r="L671" s="11">
        <v>6.1</v>
      </c>
      <c r="M671" s="200">
        <f t="shared" si="45"/>
        <v>6.4210526315789469</v>
      </c>
      <c r="N671" s="200">
        <f t="shared" si="45"/>
        <v>6.7590027700831019</v>
      </c>
      <c r="O671" s="11">
        <v>6.19</v>
      </c>
      <c r="P671" s="11">
        <v>6.72</v>
      </c>
      <c r="Q671" s="11">
        <v>8.2799999999999994</v>
      </c>
      <c r="R671" s="11">
        <v>9.0500000000000007</v>
      </c>
      <c r="S671" s="11">
        <v>9.02</v>
      </c>
      <c r="T671" s="11">
        <v>10.57</v>
      </c>
      <c r="U671" s="11">
        <v>5.27</v>
      </c>
      <c r="V671" s="11">
        <v>5.47</v>
      </c>
      <c r="W671" s="11">
        <v>11.22</v>
      </c>
      <c r="X671" s="11">
        <v>9.19</v>
      </c>
    </row>
    <row r="672" spans="1:24" x14ac:dyDescent="0.25">
      <c r="A672" s="194" t="s">
        <v>1414</v>
      </c>
      <c r="B672" s="200">
        <v>5</v>
      </c>
      <c r="C672" s="200">
        <v>5.5625</v>
      </c>
      <c r="D672" s="200">
        <f t="shared" si="43"/>
        <v>6.1805555555555554</v>
      </c>
      <c r="E672" s="200">
        <f t="shared" si="43"/>
        <v>6.8672839506172831</v>
      </c>
      <c r="F672" s="200">
        <f t="shared" si="43"/>
        <v>7.6303155006858701</v>
      </c>
      <c r="G672" s="200">
        <f t="shared" si="42"/>
        <v>8.4781283340954108</v>
      </c>
      <c r="H672" s="200">
        <f t="shared" si="42"/>
        <v>9.4201425934393459</v>
      </c>
      <c r="I672" s="200">
        <f t="shared" si="42"/>
        <v>10.466825103821495</v>
      </c>
      <c r="J672" s="11">
        <v>4.0599999999999996</v>
      </c>
      <c r="K672" s="200">
        <f t="shared" si="44"/>
        <v>4.5111111111111102</v>
      </c>
      <c r="L672" s="11">
        <v>6.27</v>
      </c>
      <c r="M672" s="200">
        <f t="shared" si="45"/>
        <v>6.6</v>
      </c>
      <c r="N672" s="200">
        <f t="shared" si="45"/>
        <v>6.9473684210526319</v>
      </c>
      <c r="O672" s="11">
        <v>6.37</v>
      </c>
      <c r="P672" s="11">
        <v>6.92</v>
      </c>
      <c r="Q672" s="11">
        <v>8.52</v>
      </c>
      <c r="R672" s="11">
        <v>9.31</v>
      </c>
      <c r="S672" s="11">
        <v>9.2799999999999994</v>
      </c>
      <c r="T672" s="11">
        <v>10.87</v>
      </c>
      <c r="U672" s="11">
        <v>5.42</v>
      </c>
      <c r="V672" s="11">
        <v>5.63</v>
      </c>
      <c r="W672" s="11">
        <v>11.53</v>
      </c>
      <c r="X672" s="11">
        <v>9.4499999999999993</v>
      </c>
    </row>
    <row r="673" spans="1:24" x14ac:dyDescent="0.25">
      <c r="A673" s="194" t="s">
        <v>1415</v>
      </c>
      <c r="B673" s="200">
        <v>5.1499999999999995</v>
      </c>
      <c r="C673" s="200">
        <v>5.7249999999999996</v>
      </c>
      <c r="D673" s="200">
        <f t="shared" si="43"/>
        <v>6.3611111111111107</v>
      </c>
      <c r="E673" s="200">
        <f t="shared" si="43"/>
        <v>7.0679012345679002</v>
      </c>
      <c r="F673" s="200">
        <f t="shared" si="43"/>
        <v>7.8532235939643336</v>
      </c>
      <c r="G673" s="200">
        <f t="shared" si="42"/>
        <v>8.7258039932937042</v>
      </c>
      <c r="H673" s="200">
        <f t="shared" si="42"/>
        <v>9.6953377703263381</v>
      </c>
      <c r="I673" s="200">
        <f t="shared" si="42"/>
        <v>10.772597522584819</v>
      </c>
      <c r="J673" s="11">
        <v>4.16</v>
      </c>
      <c r="K673" s="200">
        <f t="shared" si="44"/>
        <v>4.6222222222222227</v>
      </c>
      <c r="L673" s="11">
        <v>6.45</v>
      </c>
      <c r="M673" s="200">
        <f t="shared" si="45"/>
        <v>6.7894736842105265</v>
      </c>
      <c r="N673" s="200">
        <f t="shared" si="45"/>
        <v>7.1468144044321331</v>
      </c>
      <c r="O673" s="11">
        <v>6.54</v>
      </c>
      <c r="P673" s="11">
        <v>7.1</v>
      </c>
      <c r="Q673" s="11">
        <v>8.76</v>
      </c>
      <c r="R673" s="11">
        <v>9.57</v>
      </c>
      <c r="S673" s="11">
        <v>9.5299999999999994</v>
      </c>
      <c r="T673" s="11">
        <v>11.17</v>
      </c>
      <c r="U673" s="11">
        <v>5.56</v>
      </c>
      <c r="V673" s="11">
        <v>5.79</v>
      </c>
      <c r="W673" s="11">
        <v>11.86</v>
      </c>
      <c r="X673" s="11">
        <v>9.7100000000000009</v>
      </c>
    </row>
    <row r="674" spans="1:24" x14ac:dyDescent="0.25">
      <c r="A674" s="194" t="s">
        <v>1416</v>
      </c>
      <c r="B674" s="200">
        <v>5.2875000000000005</v>
      </c>
      <c r="C674" s="200">
        <v>5.8624999999999998</v>
      </c>
      <c r="D674" s="200">
        <f t="shared" si="43"/>
        <v>6.5138888888888884</v>
      </c>
      <c r="E674" s="200">
        <f t="shared" si="43"/>
        <v>7.2376543209876534</v>
      </c>
      <c r="F674" s="200">
        <f t="shared" si="43"/>
        <v>8.0418381344307264</v>
      </c>
      <c r="G674" s="200">
        <f t="shared" si="42"/>
        <v>8.9353757049230289</v>
      </c>
      <c r="H674" s="200">
        <f t="shared" si="42"/>
        <v>9.9281952276922549</v>
      </c>
      <c r="I674" s="200">
        <f t="shared" si="42"/>
        <v>11.031328030769172</v>
      </c>
      <c r="J674" s="11">
        <v>4.28</v>
      </c>
      <c r="K674" s="200">
        <f t="shared" si="44"/>
        <v>4.7555555555555555</v>
      </c>
      <c r="L674" s="11">
        <v>6.62</v>
      </c>
      <c r="M674" s="200">
        <f t="shared" si="45"/>
        <v>6.9684210526315793</v>
      </c>
      <c r="N674" s="200">
        <f t="shared" si="45"/>
        <v>7.3351800554016631</v>
      </c>
      <c r="O674" s="11">
        <v>6.72</v>
      </c>
      <c r="P674" s="11">
        <v>7.29</v>
      </c>
      <c r="Q674" s="11">
        <v>9</v>
      </c>
      <c r="R674" s="11">
        <v>9.83</v>
      </c>
      <c r="S674" s="11">
        <v>9.7899999999999991</v>
      </c>
      <c r="T674" s="11">
        <v>11.47</v>
      </c>
      <c r="U674" s="11">
        <v>5.72</v>
      </c>
      <c r="V674" s="11">
        <v>5.95</v>
      </c>
      <c r="W674" s="11">
        <v>12.18</v>
      </c>
      <c r="X674" s="11">
        <v>9.9700000000000006</v>
      </c>
    </row>
    <row r="675" spans="1:24" x14ac:dyDescent="0.25">
      <c r="A675" s="194" t="s">
        <v>1417</v>
      </c>
      <c r="B675" s="200">
        <v>5.4249999999999998</v>
      </c>
      <c r="C675" s="200">
        <v>6.0250000000000004</v>
      </c>
      <c r="D675" s="200">
        <f t="shared" si="43"/>
        <v>6.6944444444444446</v>
      </c>
      <c r="E675" s="200">
        <f t="shared" si="43"/>
        <v>7.4382716049382713</v>
      </c>
      <c r="F675" s="200">
        <f t="shared" si="43"/>
        <v>8.2647462277091908</v>
      </c>
      <c r="G675" s="200">
        <f t="shared" si="42"/>
        <v>9.1830513641213223</v>
      </c>
      <c r="H675" s="200">
        <f t="shared" si="42"/>
        <v>10.203390404579247</v>
      </c>
      <c r="I675" s="200">
        <f t="shared" si="42"/>
        <v>11.337100449532496</v>
      </c>
      <c r="J675" s="11">
        <v>4.3899999999999997</v>
      </c>
      <c r="K675" s="200">
        <f t="shared" si="44"/>
        <v>4.8777777777777773</v>
      </c>
      <c r="L675" s="11">
        <v>6.8</v>
      </c>
      <c r="M675" s="200">
        <f t="shared" si="45"/>
        <v>7.1578947368421053</v>
      </c>
      <c r="N675" s="200">
        <f t="shared" si="45"/>
        <v>7.5346260387811634</v>
      </c>
      <c r="O675" s="11">
        <v>6.9</v>
      </c>
      <c r="P675" s="11">
        <v>7.49</v>
      </c>
      <c r="Q675" s="11">
        <v>9.23</v>
      </c>
      <c r="R675" s="11">
        <v>10.09</v>
      </c>
      <c r="S675" s="11">
        <v>10.050000000000001</v>
      </c>
      <c r="T675" s="11">
        <v>11.77</v>
      </c>
      <c r="U675" s="11">
        <v>5.86</v>
      </c>
      <c r="V675" s="11">
        <v>6.11</v>
      </c>
      <c r="W675" s="11">
        <v>12.49</v>
      </c>
      <c r="X675" s="11">
        <v>10.24</v>
      </c>
    </row>
    <row r="676" spans="1:24" x14ac:dyDescent="0.25">
      <c r="A676" s="194" t="s">
        <v>1418</v>
      </c>
      <c r="B676" s="200">
        <v>5.5749999999999993</v>
      </c>
      <c r="C676" s="200">
        <v>6.1749999999999998</v>
      </c>
      <c r="D676" s="200">
        <f t="shared" si="43"/>
        <v>6.8611111111111107</v>
      </c>
      <c r="E676" s="200">
        <f t="shared" si="43"/>
        <v>7.6234567901234565</v>
      </c>
      <c r="F676" s="200">
        <f t="shared" si="43"/>
        <v>8.4705075445816185</v>
      </c>
      <c r="G676" s="200">
        <f t="shared" si="42"/>
        <v>9.4116750495351322</v>
      </c>
      <c r="H676" s="200">
        <f t="shared" si="42"/>
        <v>10.457416721705702</v>
      </c>
      <c r="I676" s="200">
        <f t="shared" si="42"/>
        <v>11.619351913006335</v>
      </c>
      <c r="J676" s="11">
        <v>4.5</v>
      </c>
      <c r="K676" s="200">
        <f t="shared" si="44"/>
        <v>5</v>
      </c>
      <c r="L676" s="11">
        <v>6.97</v>
      </c>
      <c r="M676" s="200">
        <f t="shared" si="45"/>
        <v>7.3368421052631581</v>
      </c>
      <c r="N676" s="200">
        <f t="shared" si="45"/>
        <v>7.7229916897506934</v>
      </c>
      <c r="O676" s="11">
        <v>7.07</v>
      </c>
      <c r="P676" s="11">
        <v>7.68</v>
      </c>
      <c r="Q676" s="11">
        <v>9.4600000000000009</v>
      </c>
      <c r="R676" s="11">
        <v>10.34</v>
      </c>
      <c r="S676" s="11">
        <v>10.31</v>
      </c>
      <c r="T676" s="11">
        <v>12.08</v>
      </c>
      <c r="U676" s="11">
        <v>6.02</v>
      </c>
      <c r="V676" s="11">
        <v>6.27</v>
      </c>
      <c r="W676" s="11">
        <v>12.82</v>
      </c>
      <c r="X676" s="11">
        <v>10.5</v>
      </c>
    </row>
    <row r="677" spans="1:24" x14ac:dyDescent="0.25">
      <c r="A677" s="194" t="s">
        <v>1419</v>
      </c>
      <c r="B677" s="200">
        <v>5.6999999999999993</v>
      </c>
      <c r="C677" s="200">
        <v>6.3375000000000004</v>
      </c>
      <c r="D677" s="200">
        <f t="shared" si="43"/>
        <v>7.041666666666667</v>
      </c>
      <c r="E677" s="200">
        <f t="shared" si="43"/>
        <v>7.8240740740740744</v>
      </c>
      <c r="F677" s="200">
        <f t="shared" si="43"/>
        <v>8.6934156378600829</v>
      </c>
      <c r="G677" s="200">
        <f t="shared" si="42"/>
        <v>9.6593507087334256</v>
      </c>
      <c r="H677" s="200">
        <f t="shared" si="42"/>
        <v>10.732611898592696</v>
      </c>
      <c r="I677" s="200">
        <f t="shared" si="42"/>
        <v>11.925124331769661</v>
      </c>
      <c r="J677" s="11">
        <v>4.62</v>
      </c>
      <c r="K677" s="200">
        <f t="shared" si="44"/>
        <v>5.1333333333333337</v>
      </c>
      <c r="L677" s="11">
        <v>7.14</v>
      </c>
      <c r="M677" s="200">
        <f t="shared" si="45"/>
        <v>7.5157894736842108</v>
      </c>
      <c r="N677" s="200">
        <f t="shared" si="45"/>
        <v>7.9113573407202225</v>
      </c>
      <c r="O677" s="11">
        <v>7.25</v>
      </c>
      <c r="P677" s="11">
        <v>7.87</v>
      </c>
      <c r="Q677" s="11">
        <v>9.6999999999999993</v>
      </c>
      <c r="R677" s="11">
        <v>10.6</v>
      </c>
      <c r="S677" s="11">
        <v>10.57</v>
      </c>
      <c r="T677" s="11">
        <v>12.38</v>
      </c>
      <c r="U677" s="11">
        <v>6.16</v>
      </c>
      <c r="V677" s="11">
        <v>6.42</v>
      </c>
      <c r="W677" s="11">
        <v>13.13</v>
      </c>
      <c r="X677" s="11">
        <v>10.76</v>
      </c>
    </row>
    <row r="678" spans="1:24" x14ac:dyDescent="0.25">
      <c r="A678" s="194" t="s">
        <v>1420</v>
      </c>
      <c r="B678" s="200">
        <v>5.85</v>
      </c>
      <c r="C678" s="200">
        <v>6.4874999999999998</v>
      </c>
      <c r="D678" s="200">
        <f t="shared" si="43"/>
        <v>7.208333333333333</v>
      </c>
      <c r="E678" s="200">
        <f t="shared" si="43"/>
        <v>8.0092592592592595</v>
      </c>
      <c r="F678" s="200">
        <f t="shared" si="43"/>
        <v>8.8991769547325106</v>
      </c>
      <c r="G678" s="200">
        <f t="shared" si="42"/>
        <v>9.8879743941472338</v>
      </c>
      <c r="H678" s="200">
        <f t="shared" si="42"/>
        <v>10.986638215719148</v>
      </c>
      <c r="I678" s="200">
        <f t="shared" si="42"/>
        <v>12.207375795243498</v>
      </c>
      <c r="J678" s="11">
        <v>4.7300000000000004</v>
      </c>
      <c r="K678" s="200">
        <f t="shared" si="44"/>
        <v>5.2555555555555555</v>
      </c>
      <c r="L678" s="11">
        <v>7.32</v>
      </c>
      <c r="M678" s="200">
        <f t="shared" si="45"/>
        <v>7.7052631578947377</v>
      </c>
      <c r="N678" s="200">
        <f t="shared" si="45"/>
        <v>8.1108033240997237</v>
      </c>
      <c r="O678" s="11">
        <v>7.42</v>
      </c>
      <c r="P678" s="11">
        <v>8.06</v>
      </c>
      <c r="Q678" s="11">
        <v>9.9499999999999993</v>
      </c>
      <c r="R678" s="11">
        <v>10.86</v>
      </c>
      <c r="S678" s="11">
        <v>10.82</v>
      </c>
      <c r="T678" s="11">
        <v>12.68</v>
      </c>
      <c r="U678" s="11">
        <v>6.32</v>
      </c>
      <c r="V678" s="11">
        <v>6.58</v>
      </c>
      <c r="W678" s="11">
        <v>13.46</v>
      </c>
      <c r="X678" s="11">
        <v>11.02</v>
      </c>
    </row>
    <row r="679" spans="1:24" x14ac:dyDescent="0.25">
      <c r="A679" s="194" t="s">
        <v>1421</v>
      </c>
      <c r="B679" s="200">
        <v>5.9749999999999996</v>
      </c>
      <c r="C679" s="200">
        <v>6.65</v>
      </c>
      <c r="D679" s="200">
        <f t="shared" si="43"/>
        <v>7.3888888888888893</v>
      </c>
      <c r="E679" s="200">
        <f t="shared" si="43"/>
        <v>8.2098765432098766</v>
      </c>
      <c r="F679" s="200">
        <f t="shared" si="43"/>
        <v>9.1220850480109732</v>
      </c>
      <c r="G679" s="200">
        <f t="shared" si="42"/>
        <v>10.135650053345525</v>
      </c>
      <c r="H679" s="200">
        <f t="shared" si="42"/>
        <v>11.261833392606139</v>
      </c>
      <c r="I679" s="200">
        <f t="shared" si="42"/>
        <v>12.51314821400682</v>
      </c>
      <c r="J679" s="11">
        <v>4.84</v>
      </c>
      <c r="K679" s="200">
        <f t="shared" si="44"/>
        <v>5.3777777777777773</v>
      </c>
      <c r="L679" s="11">
        <v>7.49</v>
      </c>
      <c r="M679" s="200">
        <f t="shared" si="45"/>
        <v>7.8842105263157904</v>
      </c>
      <c r="N679" s="200">
        <f t="shared" si="45"/>
        <v>8.2991689750692537</v>
      </c>
      <c r="O679" s="11">
        <v>7.61</v>
      </c>
      <c r="P679" s="11">
        <v>8.26</v>
      </c>
      <c r="Q679" s="11">
        <v>10.18</v>
      </c>
      <c r="R679" s="11">
        <v>11.12</v>
      </c>
      <c r="S679" s="11">
        <v>11.08</v>
      </c>
      <c r="T679" s="11">
        <v>12.97</v>
      </c>
      <c r="U679" s="11">
        <v>6.46</v>
      </c>
      <c r="V679" s="11">
        <v>6.73</v>
      </c>
      <c r="W679" s="11">
        <v>13.78</v>
      </c>
      <c r="X679" s="11">
        <v>11.28</v>
      </c>
    </row>
    <row r="680" spans="1:24" x14ac:dyDescent="0.25">
      <c r="A680" s="194" t="s">
        <v>1422</v>
      </c>
      <c r="B680" s="200">
        <v>6.125</v>
      </c>
      <c r="C680" s="200">
        <v>6.7874999999999996</v>
      </c>
      <c r="D680" s="200">
        <f t="shared" si="43"/>
        <v>7.5416666666666661</v>
      </c>
      <c r="E680" s="200">
        <f t="shared" si="43"/>
        <v>8.379629629629628</v>
      </c>
      <c r="F680" s="200">
        <f t="shared" si="43"/>
        <v>9.3106995884773642</v>
      </c>
      <c r="G680" s="200">
        <f t="shared" si="42"/>
        <v>10.345221764974848</v>
      </c>
      <c r="H680" s="200">
        <f t="shared" si="42"/>
        <v>11.494690849972054</v>
      </c>
      <c r="I680" s="200">
        <f t="shared" si="42"/>
        <v>12.77187872219117</v>
      </c>
      <c r="J680" s="11">
        <v>4.95</v>
      </c>
      <c r="K680" s="200">
        <f t="shared" si="44"/>
        <v>5.5</v>
      </c>
      <c r="L680" s="11">
        <v>7.66</v>
      </c>
      <c r="M680" s="200">
        <f t="shared" si="45"/>
        <v>8.0631578947368432</v>
      </c>
      <c r="N680" s="200">
        <f t="shared" si="45"/>
        <v>8.4875346260387818</v>
      </c>
      <c r="O680" s="11">
        <v>7.79</v>
      </c>
      <c r="P680" s="11">
        <v>8.4499999999999993</v>
      </c>
      <c r="Q680" s="11">
        <v>10.41</v>
      </c>
      <c r="R680" s="11">
        <v>11.38</v>
      </c>
      <c r="S680" s="11">
        <v>11.34</v>
      </c>
      <c r="T680" s="11">
        <v>13.27</v>
      </c>
      <c r="U680" s="11">
        <v>6.62</v>
      </c>
      <c r="V680" s="11">
        <v>6.89</v>
      </c>
      <c r="W680" s="11">
        <v>14.09</v>
      </c>
      <c r="X680" s="11">
        <v>11.54</v>
      </c>
    </row>
    <row r="681" spans="1:24" x14ac:dyDescent="0.25">
      <c r="A681" s="194" t="s">
        <v>1423</v>
      </c>
      <c r="B681" s="200">
        <v>6.2624999999999993</v>
      </c>
      <c r="C681" s="200">
        <v>6.9499999999999993</v>
      </c>
      <c r="D681" s="200">
        <f t="shared" si="43"/>
        <v>7.7222222222222214</v>
      </c>
      <c r="E681" s="200">
        <f t="shared" si="43"/>
        <v>8.580246913580245</v>
      </c>
      <c r="F681" s="200">
        <f t="shared" si="43"/>
        <v>9.5336076817558268</v>
      </c>
      <c r="G681" s="200">
        <f t="shared" si="42"/>
        <v>10.59289742417314</v>
      </c>
      <c r="H681" s="200">
        <f t="shared" si="42"/>
        <v>11.769886026859044</v>
      </c>
      <c r="I681" s="200">
        <f t="shared" si="42"/>
        <v>13.077651140954494</v>
      </c>
      <c r="J681" s="11">
        <v>5.07</v>
      </c>
      <c r="K681" s="200">
        <f t="shared" si="44"/>
        <v>5.6333333333333337</v>
      </c>
      <c r="L681" s="11">
        <v>7.84</v>
      </c>
      <c r="M681" s="200">
        <f t="shared" si="45"/>
        <v>8.2526315789473692</v>
      </c>
      <c r="N681" s="200">
        <f t="shared" si="45"/>
        <v>8.6869806094182831</v>
      </c>
      <c r="O681" s="11">
        <v>7.96</v>
      </c>
      <c r="P681" s="11">
        <v>8.6300000000000008</v>
      </c>
      <c r="Q681" s="11">
        <v>10.65</v>
      </c>
      <c r="R681" s="11">
        <v>11.64</v>
      </c>
      <c r="S681" s="11">
        <v>11.6</v>
      </c>
      <c r="T681" s="11">
        <v>13.59</v>
      </c>
      <c r="U681" s="11">
        <v>6.77</v>
      </c>
      <c r="V681" s="11">
        <v>7.05</v>
      </c>
      <c r="W681" s="11">
        <v>14.42</v>
      </c>
      <c r="X681" s="11">
        <v>11.82</v>
      </c>
    </row>
    <row r="682" spans="1:24" x14ac:dyDescent="0.25">
      <c r="A682" s="194" t="s">
        <v>1424</v>
      </c>
      <c r="B682" s="200">
        <v>6.3999999999999995</v>
      </c>
      <c r="C682" s="200">
        <v>7.1</v>
      </c>
      <c r="D682" s="200">
        <f t="shared" si="43"/>
        <v>7.8888888888888884</v>
      </c>
      <c r="E682" s="200">
        <f t="shared" si="43"/>
        <v>8.7654320987654319</v>
      </c>
      <c r="F682" s="200">
        <f t="shared" si="43"/>
        <v>9.7393689986282581</v>
      </c>
      <c r="G682" s="200">
        <f t="shared" si="42"/>
        <v>10.821521109586953</v>
      </c>
      <c r="H682" s="200">
        <f t="shared" si="42"/>
        <v>12.023912343985504</v>
      </c>
      <c r="I682" s="200">
        <f t="shared" si="42"/>
        <v>13.359902604428338</v>
      </c>
      <c r="J682" s="11">
        <v>5.17</v>
      </c>
      <c r="K682" s="200">
        <f t="shared" si="44"/>
        <v>5.7444444444444445</v>
      </c>
      <c r="L682" s="11">
        <v>8.01</v>
      </c>
      <c r="M682" s="200">
        <f t="shared" si="45"/>
        <v>8.431578947368422</v>
      </c>
      <c r="N682" s="200">
        <f t="shared" si="45"/>
        <v>8.875346260387813</v>
      </c>
      <c r="O682" s="11">
        <v>8.14</v>
      </c>
      <c r="P682" s="11">
        <v>8.83</v>
      </c>
      <c r="Q682" s="11">
        <v>10.88</v>
      </c>
      <c r="R682" s="11">
        <v>11.9</v>
      </c>
      <c r="S682" s="11">
        <v>11.86</v>
      </c>
      <c r="T682" s="11">
        <v>13.88</v>
      </c>
      <c r="U682" s="11">
        <v>6.92</v>
      </c>
      <c r="V682" s="11">
        <v>7.2</v>
      </c>
      <c r="W682" s="11">
        <v>14.74</v>
      </c>
      <c r="X682" s="11">
        <v>12.08</v>
      </c>
    </row>
    <row r="683" spans="1:24" x14ac:dyDescent="0.25">
      <c r="A683" s="194" t="s">
        <v>1425</v>
      </c>
      <c r="B683" s="200">
        <v>6.5375000000000005</v>
      </c>
      <c r="C683" s="200">
        <v>7.2624999999999993</v>
      </c>
      <c r="D683" s="200">
        <f t="shared" si="43"/>
        <v>8.0694444444444429</v>
      </c>
      <c r="E683" s="200">
        <f t="shared" si="43"/>
        <v>8.9660493827160472</v>
      </c>
      <c r="F683" s="200">
        <f t="shared" si="43"/>
        <v>9.962277091906719</v>
      </c>
      <c r="G683" s="200">
        <f t="shared" si="42"/>
        <v>11.069196768785243</v>
      </c>
      <c r="H683" s="200">
        <f t="shared" si="42"/>
        <v>12.299107520872493</v>
      </c>
      <c r="I683" s="200">
        <f t="shared" si="42"/>
        <v>13.665675023191659</v>
      </c>
      <c r="J683" s="11">
        <v>5.29</v>
      </c>
      <c r="K683" s="200">
        <f t="shared" si="44"/>
        <v>5.8777777777777773</v>
      </c>
      <c r="L683" s="11">
        <v>8.19</v>
      </c>
      <c r="M683" s="200">
        <f t="shared" si="45"/>
        <v>8.621052631578948</v>
      </c>
      <c r="N683" s="200">
        <f t="shared" si="45"/>
        <v>9.0747922437673143</v>
      </c>
      <c r="O683" s="11">
        <v>8.31</v>
      </c>
      <c r="P683" s="11">
        <v>9.02</v>
      </c>
      <c r="Q683" s="11">
        <v>11.13</v>
      </c>
      <c r="R683" s="11">
        <v>12.14</v>
      </c>
      <c r="S683" s="11">
        <v>12.1</v>
      </c>
      <c r="T683" s="11">
        <v>14.18</v>
      </c>
      <c r="U683" s="11">
        <v>7.07</v>
      </c>
      <c r="V683" s="11">
        <v>7.36</v>
      </c>
      <c r="W683" s="11">
        <v>15.05</v>
      </c>
      <c r="X683" s="11">
        <v>12.34</v>
      </c>
    </row>
    <row r="684" spans="1:24" x14ac:dyDescent="0.25">
      <c r="A684" s="194" t="s">
        <v>1426</v>
      </c>
      <c r="B684" s="200">
        <v>6.6749999999999998</v>
      </c>
      <c r="C684" s="200">
        <v>7.4124999999999996</v>
      </c>
      <c r="D684" s="200">
        <f t="shared" si="43"/>
        <v>8.2361111111111107</v>
      </c>
      <c r="E684" s="200">
        <f t="shared" si="43"/>
        <v>9.1512345679012341</v>
      </c>
      <c r="F684" s="200">
        <f t="shared" si="43"/>
        <v>10.168038408779148</v>
      </c>
      <c r="G684" s="200">
        <f t="shared" si="42"/>
        <v>11.297820454199053</v>
      </c>
      <c r="H684" s="200">
        <f t="shared" si="42"/>
        <v>12.553133837998947</v>
      </c>
      <c r="I684" s="200">
        <f t="shared" si="42"/>
        <v>13.947926486665496</v>
      </c>
      <c r="J684" s="11">
        <v>5.41</v>
      </c>
      <c r="K684" s="200">
        <f t="shared" si="44"/>
        <v>6.0111111111111111</v>
      </c>
      <c r="L684" s="11">
        <v>8.36</v>
      </c>
      <c r="M684" s="200">
        <f t="shared" si="45"/>
        <v>8.7999999999999989</v>
      </c>
      <c r="N684" s="200">
        <f t="shared" si="45"/>
        <v>9.2631578947368407</v>
      </c>
      <c r="O684" s="11">
        <v>8.49</v>
      </c>
      <c r="P684" s="11">
        <v>9.2200000000000006</v>
      </c>
      <c r="Q684" s="11">
        <v>11.36</v>
      </c>
      <c r="R684" s="11">
        <v>12.4</v>
      </c>
      <c r="S684" s="11">
        <v>12.36</v>
      </c>
      <c r="T684" s="11">
        <v>14.48</v>
      </c>
      <c r="U684" s="11">
        <v>7.22</v>
      </c>
      <c r="V684" s="11">
        <v>7.51</v>
      </c>
      <c r="W684" s="11">
        <v>15.38</v>
      </c>
      <c r="X684" s="11">
        <v>12.6</v>
      </c>
    </row>
    <row r="685" spans="1:24" x14ac:dyDescent="0.25">
      <c r="A685" s="194" t="s">
        <v>1427</v>
      </c>
      <c r="B685" s="200">
        <v>6.8125</v>
      </c>
      <c r="C685" s="200">
        <v>7.5749999999999993</v>
      </c>
      <c r="D685" s="200">
        <f t="shared" si="43"/>
        <v>8.4166666666666661</v>
      </c>
      <c r="E685" s="200">
        <f t="shared" si="43"/>
        <v>9.3518518518518512</v>
      </c>
      <c r="F685" s="200">
        <f t="shared" si="43"/>
        <v>10.390946502057613</v>
      </c>
      <c r="G685" s="200">
        <f t="shared" si="42"/>
        <v>11.545496113397347</v>
      </c>
      <c r="H685" s="200">
        <f t="shared" si="42"/>
        <v>12.82832901488594</v>
      </c>
      <c r="I685" s="200">
        <f t="shared" si="42"/>
        <v>14.253698905428822</v>
      </c>
      <c r="J685" s="11">
        <v>5.51</v>
      </c>
      <c r="K685" s="200">
        <f t="shared" si="44"/>
        <v>6.1222222222222218</v>
      </c>
      <c r="L685" s="11">
        <v>8.5299999999999994</v>
      </c>
      <c r="M685" s="200">
        <f t="shared" si="45"/>
        <v>8.9789473684210517</v>
      </c>
      <c r="N685" s="200">
        <f t="shared" si="45"/>
        <v>9.4515235457063707</v>
      </c>
      <c r="O685" s="11">
        <v>8.67</v>
      </c>
      <c r="P685" s="11">
        <v>9.4</v>
      </c>
      <c r="Q685" s="11">
        <v>11.6</v>
      </c>
      <c r="R685" s="11">
        <v>12.66</v>
      </c>
      <c r="S685" s="11">
        <v>12.62</v>
      </c>
      <c r="T685" s="11">
        <v>14.78</v>
      </c>
      <c r="U685" s="11">
        <v>7.37</v>
      </c>
      <c r="V685" s="11">
        <v>7.67</v>
      </c>
      <c r="W685" s="11">
        <v>15.7</v>
      </c>
      <c r="X685" s="11">
        <v>12.86</v>
      </c>
    </row>
    <row r="686" spans="1:24" x14ac:dyDescent="0.25">
      <c r="A686" s="194" t="s">
        <v>1428</v>
      </c>
      <c r="B686" s="200">
        <v>6.9499999999999993</v>
      </c>
      <c r="C686" s="200">
        <v>7.7249999999999996</v>
      </c>
      <c r="D686" s="200">
        <f t="shared" si="43"/>
        <v>8.5833333333333321</v>
      </c>
      <c r="E686" s="200">
        <f t="shared" si="43"/>
        <v>9.5370370370370363</v>
      </c>
      <c r="F686" s="200">
        <f t="shared" si="43"/>
        <v>10.596707818930041</v>
      </c>
      <c r="G686" s="200">
        <f t="shared" si="42"/>
        <v>11.774119798811157</v>
      </c>
      <c r="H686" s="200">
        <f t="shared" si="42"/>
        <v>13.082355332012396</v>
      </c>
      <c r="I686" s="200">
        <f t="shared" si="42"/>
        <v>14.535950368902661</v>
      </c>
      <c r="J686" s="11">
        <v>5.63</v>
      </c>
      <c r="K686" s="200">
        <f t="shared" si="44"/>
        <v>6.2555555555555555</v>
      </c>
      <c r="L686" s="11">
        <v>8.7100000000000009</v>
      </c>
      <c r="M686" s="200">
        <f t="shared" si="45"/>
        <v>9.1684210526315795</v>
      </c>
      <c r="N686" s="200">
        <f t="shared" si="45"/>
        <v>9.6509695290858737</v>
      </c>
      <c r="O686" s="11">
        <v>8.84</v>
      </c>
      <c r="P686" s="11">
        <v>9.59</v>
      </c>
      <c r="Q686" s="11">
        <v>11.83</v>
      </c>
      <c r="R686" s="11">
        <v>12.92</v>
      </c>
      <c r="S686" s="11">
        <v>12.88</v>
      </c>
      <c r="T686" s="11">
        <v>15.09</v>
      </c>
      <c r="U686" s="11">
        <v>7.51</v>
      </c>
      <c r="V686" s="11">
        <v>7.83</v>
      </c>
      <c r="W686" s="11">
        <v>16.02</v>
      </c>
      <c r="X686" s="11">
        <v>13.13</v>
      </c>
    </row>
    <row r="687" spans="1:24" x14ac:dyDescent="0.25">
      <c r="A687" s="194" t="s">
        <v>1429</v>
      </c>
      <c r="B687" s="200">
        <v>7.1</v>
      </c>
      <c r="C687" s="200">
        <v>7.8874999999999993</v>
      </c>
      <c r="D687" s="200">
        <f t="shared" si="43"/>
        <v>8.7638888888888875</v>
      </c>
      <c r="E687" s="200">
        <f t="shared" si="43"/>
        <v>9.7376543209876534</v>
      </c>
      <c r="F687" s="200">
        <f t="shared" si="43"/>
        <v>10.819615912208503</v>
      </c>
      <c r="G687" s="200">
        <f t="shared" si="42"/>
        <v>12.021795458009448</v>
      </c>
      <c r="H687" s="200">
        <f t="shared" si="42"/>
        <v>13.357550508899386</v>
      </c>
      <c r="I687" s="200">
        <f t="shared" si="42"/>
        <v>14.841722787665985</v>
      </c>
      <c r="J687" s="11">
        <v>5.75</v>
      </c>
      <c r="K687" s="200">
        <f t="shared" si="44"/>
        <v>6.3888888888888884</v>
      </c>
      <c r="L687" s="11">
        <v>8.8800000000000008</v>
      </c>
      <c r="M687" s="200">
        <f t="shared" si="45"/>
        <v>9.3473684210526322</v>
      </c>
      <c r="N687" s="200">
        <f t="shared" si="45"/>
        <v>9.8393351800554036</v>
      </c>
      <c r="O687" s="11">
        <v>9.02</v>
      </c>
      <c r="P687" s="11">
        <v>9.7899999999999991</v>
      </c>
      <c r="Q687" s="11">
        <v>12.06</v>
      </c>
      <c r="R687" s="11">
        <v>13.18</v>
      </c>
      <c r="S687" s="11">
        <v>13.14</v>
      </c>
      <c r="T687" s="11">
        <v>15.39</v>
      </c>
      <c r="U687" s="11">
        <v>7.67</v>
      </c>
      <c r="V687" s="11">
        <v>7.98</v>
      </c>
      <c r="W687" s="11">
        <v>16.34</v>
      </c>
      <c r="X687" s="11">
        <v>13.39</v>
      </c>
    </row>
    <row r="688" spans="1:24" x14ac:dyDescent="0.25">
      <c r="A688" s="194" t="s">
        <v>1430</v>
      </c>
      <c r="B688" s="200">
        <v>7.2374999999999998</v>
      </c>
      <c r="C688" s="200">
        <v>8.0249999999999986</v>
      </c>
      <c r="D688" s="200">
        <f t="shared" si="43"/>
        <v>8.9166666666666643</v>
      </c>
      <c r="E688" s="200">
        <f t="shared" si="43"/>
        <v>9.9074074074074048</v>
      </c>
      <c r="F688" s="200">
        <f t="shared" si="43"/>
        <v>11.008230452674894</v>
      </c>
      <c r="G688" s="200">
        <f t="shared" si="42"/>
        <v>12.231367169638771</v>
      </c>
      <c r="H688" s="200">
        <f t="shared" si="42"/>
        <v>13.590407966265301</v>
      </c>
      <c r="I688" s="200">
        <f t="shared" si="42"/>
        <v>15.100453295850334</v>
      </c>
      <c r="J688" s="11">
        <v>5.85</v>
      </c>
      <c r="K688" s="200">
        <f t="shared" si="44"/>
        <v>6.4999999999999991</v>
      </c>
      <c r="L688" s="11">
        <v>9.06</v>
      </c>
      <c r="M688" s="200">
        <f t="shared" si="45"/>
        <v>9.5368421052631582</v>
      </c>
      <c r="N688" s="200">
        <f t="shared" si="45"/>
        <v>10.038781163434903</v>
      </c>
      <c r="O688" s="11">
        <v>9.19</v>
      </c>
      <c r="P688" s="11">
        <v>9.98</v>
      </c>
      <c r="Q688" s="11">
        <v>12.31</v>
      </c>
      <c r="R688" s="11">
        <v>13.44</v>
      </c>
      <c r="S688" s="11">
        <v>13.39</v>
      </c>
      <c r="T688" s="11">
        <v>15.69</v>
      </c>
      <c r="U688" s="11">
        <v>7.83</v>
      </c>
      <c r="V688" s="11">
        <v>8.14</v>
      </c>
      <c r="W688" s="11">
        <v>16.649999999999999</v>
      </c>
      <c r="X688" s="11">
        <v>13.65</v>
      </c>
    </row>
    <row r="689" spans="1:24" x14ac:dyDescent="0.25">
      <c r="A689" s="194" t="s">
        <v>1431</v>
      </c>
      <c r="B689" s="200">
        <v>7.375</v>
      </c>
      <c r="C689" s="200">
        <v>8.1875</v>
      </c>
      <c r="D689" s="200">
        <f t="shared" si="43"/>
        <v>9.0972222222222214</v>
      </c>
      <c r="E689" s="200">
        <f t="shared" si="43"/>
        <v>10.108024691358024</v>
      </c>
      <c r="F689" s="200">
        <f t="shared" si="43"/>
        <v>11.231138545953359</v>
      </c>
      <c r="G689" s="200">
        <f t="shared" si="42"/>
        <v>12.479042828837065</v>
      </c>
      <c r="H689" s="200">
        <f t="shared" si="42"/>
        <v>13.865603143152294</v>
      </c>
      <c r="I689" s="200">
        <f t="shared" si="42"/>
        <v>15.40622571461366</v>
      </c>
      <c r="J689" s="11">
        <v>5.97</v>
      </c>
      <c r="K689" s="200">
        <f t="shared" si="44"/>
        <v>6.6333333333333329</v>
      </c>
      <c r="L689" s="11">
        <v>9.23</v>
      </c>
      <c r="M689" s="200">
        <f t="shared" si="45"/>
        <v>9.715789473684211</v>
      </c>
      <c r="N689" s="200">
        <f t="shared" si="45"/>
        <v>10.227146814404433</v>
      </c>
      <c r="O689" s="11">
        <v>9.3699999999999992</v>
      </c>
      <c r="P689" s="11">
        <v>10.17</v>
      </c>
      <c r="Q689" s="11">
        <v>12.55</v>
      </c>
      <c r="R689" s="11">
        <v>13.7</v>
      </c>
      <c r="S689" s="11">
        <v>13.65</v>
      </c>
      <c r="T689" s="11">
        <v>15.99</v>
      </c>
      <c r="U689" s="11">
        <v>7.97</v>
      </c>
      <c r="V689" s="11">
        <v>8.2899999999999991</v>
      </c>
      <c r="W689" s="11">
        <v>16.98</v>
      </c>
      <c r="X689" s="11">
        <v>13.91</v>
      </c>
    </row>
    <row r="690" spans="1:24" x14ac:dyDescent="0.25">
      <c r="A690" s="194" t="s">
        <v>1432</v>
      </c>
      <c r="B690" s="200">
        <v>7.5124999999999993</v>
      </c>
      <c r="C690" s="200">
        <v>8.3374999999999986</v>
      </c>
      <c r="D690" s="200">
        <f t="shared" si="43"/>
        <v>9.2638888888888875</v>
      </c>
      <c r="E690" s="200">
        <f t="shared" si="43"/>
        <v>10.293209876543209</v>
      </c>
      <c r="F690" s="200">
        <f t="shared" si="43"/>
        <v>11.436899862825788</v>
      </c>
      <c r="G690" s="200">
        <f t="shared" si="42"/>
        <v>12.707666514250874</v>
      </c>
      <c r="H690" s="200">
        <f t="shared" si="42"/>
        <v>14.119629460278748</v>
      </c>
      <c r="I690" s="200">
        <f t="shared" si="42"/>
        <v>15.688477178087497</v>
      </c>
      <c r="J690" s="11">
        <v>6.08</v>
      </c>
      <c r="K690" s="200">
        <f t="shared" si="44"/>
        <v>6.7555555555555555</v>
      </c>
      <c r="L690" s="11">
        <v>9.4</v>
      </c>
      <c r="M690" s="200">
        <f t="shared" si="45"/>
        <v>9.8947368421052637</v>
      </c>
      <c r="N690" s="200">
        <f t="shared" si="45"/>
        <v>10.415512465373963</v>
      </c>
      <c r="O690" s="11">
        <v>9.56</v>
      </c>
      <c r="P690" s="11">
        <v>10.36</v>
      </c>
      <c r="Q690" s="11">
        <v>12.78</v>
      </c>
      <c r="R690" s="11">
        <v>13.96</v>
      </c>
      <c r="S690" s="11">
        <v>13.91</v>
      </c>
      <c r="T690" s="11">
        <v>16.29</v>
      </c>
      <c r="U690" s="11">
        <v>8.1300000000000008</v>
      </c>
      <c r="V690" s="11">
        <v>8.4499999999999993</v>
      </c>
      <c r="W690" s="11">
        <v>17.3</v>
      </c>
      <c r="X690" s="11">
        <v>14.17</v>
      </c>
    </row>
    <row r="691" spans="1:24" x14ac:dyDescent="0.25">
      <c r="A691" s="194" t="s">
        <v>1433</v>
      </c>
      <c r="B691" s="200">
        <v>7.6499999999999995</v>
      </c>
      <c r="C691" s="200">
        <v>8.5</v>
      </c>
      <c r="D691" s="200">
        <f t="shared" si="43"/>
        <v>9.4444444444444446</v>
      </c>
      <c r="E691" s="200">
        <f t="shared" si="43"/>
        <v>10.493827160493828</v>
      </c>
      <c r="F691" s="200">
        <f t="shared" si="43"/>
        <v>11.659807956104252</v>
      </c>
      <c r="G691" s="200">
        <f t="shared" si="42"/>
        <v>12.95534217344917</v>
      </c>
      <c r="H691" s="200">
        <f t="shared" si="42"/>
        <v>14.394824637165744</v>
      </c>
      <c r="I691" s="200">
        <f t="shared" si="42"/>
        <v>15.994249596850826</v>
      </c>
      <c r="J691" s="11">
        <v>6.19</v>
      </c>
      <c r="K691" s="200">
        <f t="shared" si="44"/>
        <v>6.8777777777777782</v>
      </c>
      <c r="L691" s="11">
        <v>9.58</v>
      </c>
      <c r="M691" s="200">
        <f t="shared" si="45"/>
        <v>10.08421052631579</v>
      </c>
      <c r="N691" s="200">
        <f t="shared" si="45"/>
        <v>10.614958448753463</v>
      </c>
      <c r="O691" s="11">
        <v>9.7200000000000006</v>
      </c>
      <c r="P691" s="11">
        <v>10.56</v>
      </c>
      <c r="Q691" s="11">
        <v>13.01</v>
      </c>
      <c r="R691" s="11">
        <v>14.21</v>
      </c>
      <c r="S691" s="11">
        <v>14.17</v>
      </c>
      <c r="T691" s="11">
        <v>16.600000000000001</v>
      </c>
      <c r="U691" s="11">
        <v>8.27</v>
      </c>
      <c r="V691" s="11">
        <v>8.61</v>
      </c>
      <c r="W691" s="11">
        <v>17.62</v>
      </c>
      <c r="X691" s="11">
        <v>14.43</v>
      </c>
    </row>
    <row r="692" spans="1:24" x14ac:dyDescent="0.25">
      <c r="A692" s="194" t="s">
        <v>1434</v>
      </c>
      <c r="B692" s="200">
        <v>7.7875000000000005</v>
      </c>
      <c r="C692" s="200">
        <v>8.6499999999999986</v>
      </c>
      <c r="D692" s="200">
        <f t="shared" si="43"/>
        <v>9.6111111111111089</v>
      </c>
      <c r="E692" s="200">
        <f t="shared" si="43"/>
        <v>10.679012345679009</v>
      </c>
      <c r="F692" s="200">
        <f t="shared" si="43"/>
        <v>11.865569272976677</v>
      </c>
      <c r="G692" s="200">
        <f t="shared" si="42"/>
        <v>13.183965858862974</v>
      </c>
      <c r="H692" s="200">
        <f t="shared" si="42"/>
        <v>14.648850954292193</v>
      </c>
      <c r="I692" s="200">
        <f t="shared" si="42"/>
        <v>16.276501060324659</v>
      </c>
      <c r="J692" s="11">
        <v>6.31</v>
      </c>
      <c r="K692" s="200">
        <f t="shared" si="44"/>
        <v>7.0111111111111102</v>
      </c>
      <c r="L692" s="11">
        <v>9.75</v>
      </c>
      <c r="M692" s="200">
        <f t="shared" si="45"/>
        <v>10.263157894736842</v>
      </c>
      <c r="N692" s="200">
        <f t="shared" si="45"/>
        <v>10.803324099722992</v>
      </c>
      <c r="O692" s="11">
        <v>9.91</v>
      </c>
      <c r="P692" s="11">
        <v>10.75</v>
      </c>
      <c r="Q692" s="11">
        <v>13.25</v>
      </c>
      <c r="R692" s="11">
        <v>14.47</v>
      </c>
      <c r="S692" s="11">
        <v>14.43</v>
      </c>
      <c r="T692" s="11">
        <v>16.899999999999999</v>
      </c>
      <c r="U692" s="11">
        <v>8.42</v>
      </c>
      <c r="V692" s="11">
        <v>8.76</v>
      </c>
      <c r="W692" s="11">
        <v>17.940000000000001</v>
      </c>
      <c r="X692" s="11">
        <v>14.7</v>
      </c>
    </row>
    <row r="693" spans="1:24" x14ac:dyDescent="0.25">
      <c r="A693" s="194" t="s">
        <v>1435</v>
      </c>
      <c r="B693" s="200">
        <v>7.9249999999999998</v>
      </c>
      <c r="C693" s="200">
        <v>8.8125</v>
      </c>
      <c r="D693" s="200">
        <f t="shared" si="43"/>
        <v>9.7916666666666661</v>
      </c>
      <c r="E693" s="200">
        <f t="shared" si="43"/>
        <v>10.879629629629628</v>
      </c>
      <c r="F693" s="200">
        <f t="shared" si="43"/>
        <v>12.088477366255141</v>
      </c>
      <c r="G693" s="200">
        <f t="shared" si="42"/>
        <v>13.431641518061268</v>
      </c>
      <c r="H693" s="200">
        <f t="shared" si="42"/>
        <v>14.924046131179185</v>
      </c>
      <c r="I693" s="200">
        <f t="shared" si="42"/>
        <v>16.582273479087984</v>
      </c>
      <c r="J693" s="11">
        <v>6.41</v>
      </c>
      <c r="K693" s="200">
        <f t="shared" si="44"/>
        <v>7.1222222222222218</v>
      </c>
      <c r="L693" s="11">
        <v>9.92</v>
      </c>
      <c r="M693" s="200">
        <f t="shared" si="45"/>
        <v>10.442105263157895</v>
      </c>
      <c r="N693" s="200">
        <f t="shared" si="45"/>
        <v>10.991689750692522</v>
      </c>
      <c r="O693" s="11">
        <v>10.08</v>
      </c>
      <c r="P693" s="11">
        <v>10.93</v>
      </c>
      <c r="Q693" s="11">
        <v>13.48</v>
      </c>
      <c r="R693" s="11">
        <v>14.73</v>
      </c>
      <c r="S693" s="11">
        <v>14.69</v>
      </c>
      <c r="T693" s="11">
        <v>17.2</v>
      </c>
      <c r="U693" s="11">
        <v>8.57</v>
      </c>
      <c r="V693" s="11">
        <v>8.92</v>
      </c>
      <c r="W693" s="11">
        <v>18.27</v>
      </c>
      <c r="X693" s="11">
        <v>14.96</v>
      </c>
    </row>
    <row r="694" spans="1:24" x14ac:dyDescent="0.25">
      <c r="A694" s="194" t="s">
        <v>1436</v>
      </c>
      <c r="B694" s="200">
        <v>8.0625</v>
      </c>
      <c r="C694" s="200">
        <v>8.9499999999999993</v>
      </c>
      <c r="D694" s="200">
        <f t="shared" si="43"/>
        <v>9.9444444444444429</v>
      </c>
      <c r="E694" s="200">
        <f t="shared" si="43"/>
        <v>11.049382716049381</v>
      </c>
      <c r="F694" s="200">
        <f t="shared" si="43"/>
        <v>12.277091906721534</v>
      </c>
      <c r="G694" s="200">
        <f t="shared" si="42"/>
        <v>13.641213229690592</v>
      </c>
      <c r="H694" s="200">
        <f t="shared" si="42"/>
        <v>15.156903588545102</v>
      </c>
      <c r="I694" s="200">
        <f t="shared" si="42"/>
        <v>16.841003987272334</v>
      </c>
      <c r="J694" s="11">
        <v>6.53</v>
      </c>
      <c r="K694" s="200">
        <f t="shared" si="44"/>
        <v>7.2555555555555555</v>
      </c>
      <c r="L694" s="11">
        <v>10.1</v>
      </c>
      <c r="M694" s="200">
        <f t="shared" si="45"/>
        <v>10.631578947368421</v>
      </c>
      <c r="N694" s="200">
        <f t="shared" si="45"/>
        <v>11.191135734072024</v>
      </c>
      <c r="O694" s="11">
        <v>10.26</v>
      </c>
      <c r="P694" s="11">
        <v>11.13</v>
      </c>
      <c r="Q694" s="11">
        <v>13.73</v>
      </c>
      <c r="R694" s="11">
        <v>14.99</v>
      </c>
      <c r="S694" s="11">
        <v>14.94</v>
      </c>
      <c r="T694" s="11">
        <v>17.5</v>
      </c>
      <c r="U694" s="11">
        <v>8.7200000000000006</v>
      </c>
      <c r="V694" s="11">
        <v>9.07</v>
      </c>
      <c r="W694" s="11">
        <v>18.579999999999998</v>
      </c>
      <c r="X694" s="11">
        <v>15.22</v>
      </c>
    </row>
    <row r="695" spans="1:24" x14ac:dyDescent="0.25">
      <c r="A695" s="194" t="s">
        <v>1437</v>
      </c>
      <c r="B695" s="200">
        <v>8.2125000000000004</v>
      </c>
      <c r="C695" s="200">
        <v>9.1124999999999989</v>
      </c>
      <c r="D695" s="200">
        <f t="shared" si="43"/>
        <v>10.124999999999998</v>
      </c>
      <c r="E695" s="200">
        <f t="shared" si="43"/>
        <v>11.249999999999998</v>
      </c>
      <c r="F695" s="200">
        <f t="shared" si="43"/>
        <v>12.499999999999998</v>
      </c>
      <c r="G695" s="200">
        <f t="shared" si="42"/>
        <v>13.888888888888886</v>
      </c>
      <c r="H695" s="200">
        <f t="shared" si="42"/>
        <v>15.432098765432094</v>
      </c>
      <c r="I695" s="200">
        <f t="shared" si="42"/>
        <v>17.146776406035659</v>
      </c>
      <c r="J695" s="11">
        <v>6.64</v>
      </c>
      <c r="K695" s="200">
        <f t="shared" si="44"/>
        <v>7.3777777777777773</v>
      </c>
      <c r="L695" s="11">
        <v>10.27</v>
      </c>
      <c r="M695" s="200">
        <f t="shared" si="45"/>
        <v>10.810526315789474</v>
      </c>
      <c r="N695" s="200">
        <f t="shared" si="45"/>
        <v>11.379501385041552</v>
      </c>
      <c r="O695" s="11">
        <v>10.44</v>
      </c>
      <c r="P695" s="11">
        <v>11.32</v>
      </c>
      <c r="Q695" s="11">
        <v>13.96</v>
      </c>
      <c r="R695" s="11">
        <v>15.25</v>
      </c>
      <c r="S695" s="11">
        <v>15.2</v>
      </c>
      <c r="T695" s="11">
        <v>17.8</v>
      </c>
      <c r="U695" s="11">
        <v>8.8699999999999992</v>
      </c>
      <c r="V695" s="11">
        <v>9.23</v>
      </c>
      <c r="W695" s="11">
        <v>18.899999999999999</v>
      </c>
      <c r="X695" s="11">
        <v>15.48</v>
      </c>
    </row>
    <row r="696" spans="1:24" x14ac:dyDescent="0.25">
      <c r="A696" s="194" t="s">
        <v>1438</v>
      </c>
      <c r="B696" s="200">
        <v>8.35</v>
      </c>
      <c r="C696" s="200">
        <v>9.2624999999999993</v>
      </c>
      <c r="D696" s="200">
        <f t="shared" si="43"/>
        <v>10.291666666666666</v>
      </c>
      <c r="E696" s="200">
        <f t="shared" si="43"/>
        <v>11.435185185185185</v>
      </c>
      <c r="F696" s="200">
        <f t="shared" si="43"/>
        <v>12.705761316872428</v>
      </c>
      <c r="G696" s="200">
        <f t="shared" si="42"/>
        <v>14.117512574302697</v>
      </c>
      <c r="H696" s="200">
        <f t="shared" si="42"/>
        <v>15.686125082558553</v>
      </c>
      <c r="I696" s="200">
        <f t="shared" si="42"/>
        <v>17.429027869509504</v>
      </c>
      <c r="J696" s="11">
        <v>6.75</v>
      </c>
      <c r="K696" s="200">
        <f t="shared" si="44"/>
        <v>7.5</v>
      </c>
      <c r="L696" s="11">
        <v>10.45</v>
      </c>
      <c r="M696" s="200">
        <f t="shared" si="45"/>
        <v>11</v>
      </c>
      <c r="N696" s="200">
        <f t="shared" si="45"/>
        <v>11.578947368421053</v>
      </c>
      <c r="O696" s="11">
        <v>10.61</v>
      </c>
      <c r="P696" s="11">
        <v>11.52</v>
      </c>
      <c r="Q696" s="11">
        <v>14.2</v>
      </c>
      <c r="R696" s="11">
        <v>15.51</v>
      </c>
      <c r="S696" s="11">
        <v>15.46</v>
      </c>
      <c r="T696" s="11">
        <v>18.11</v>
      </c>
      <c r="U696" s="11">
        <v>9.02</v>
      </c>
      <c r="V696" s="11">
        <v>9.39</v>
      </c>
      <c r="W696" s="11">
        <v>19.21</v>
      </c>
      <c r="X696" s="11">
        <v>15.74</v>
      </c>
    </row>
    <row r="697" spans="1:24" x14ac:dyDescent="0.25">
      <c r="A697" s="194" t="s">
        <v>1439</v>
      </c>
      <c r="B697" s="200">
        <v>8.4874999999999989</v>
      </c>
      <c r="C697" s="200">
        <v>9.4249999999999989</v>
      </c>
      <c r="D697" s="200">
        <f t="shared" si="43"/>
        <v>10.472222222222221</v>
      </c>
      <c r="E697" s="200">
        <f t="shared" si="43"/>
        <v>11.635802469135802</v>
      </c>
      <c r="F697" s="200">
        <f t="shared" si="43"/>
        <v>12.92866941015089</v>
      </c>
      <c r="G697" s="200">
        <f t="shared" si="42"/>
        <v>14.365188233500989</v>
      </c>
      <c r="H697" s="200">
        <f t="shared" si="42"/>
        <v>15.961320259445543</v>
      </c>
      <c r="I697" s="200">
        <f t="shared" si="42"/>
        <v>17.734800288272826</v>
      </c>
      <c r="J697" s="11">
        <v>6.86</v>
      </c>
      <c r="K697" s="200">
        <f t="shared" si="44"/>
        <v>7.6222222222222227</v>
      </c>
      <c r="L697" s="11">
        <v>10.62</v>
      </c>
      <c r="M697" s="200">
        <f t="shared" si="45"/>
        <v>11.178947368421053</v>
      </c>
      <c r="N697" s="200">
        <f t="shared" si="45"/>
        <v>11.767313019390583</v>
      </c>
      <c r="O697" s="11">
        <v>10.79</v>
      </c>
      <c r="P697" s="11">
        <v>11.7</v>
      </c>
      <c r="Q697" s="11">
        <v>14.43</v>
      </c>
      <c r="R697" s="11">
        <v>15.77</v>
      </c>
      <c r="S697" s="11">
        <v>15.72</v>
      </c>
      <c r="T697" s="11">
        <v>18.41</v>
      </c>
      <c r="U697" s="11">
        <v>9.18</v>
      </c>
      <c r="V697" s="11">
        <v>9.5399999999999991</v>
      </c>
      <c r="W697" s="11">
        <v>19.54</v>
      </c>
      <c r="X697" s="11">
        <v>16</v>
      </c>
    </row>
    <row r="698" spans="1:24" x14ac:dyDescent="0.25">
      <c r="A698" s="194" t="s">
        <v>1440</v>
      </c>
      <c r="B698" s="200">
        <v>8.625</v>
      </c>
      <c r="C698" s="200">
        <v>9.5749999999999993</v>
      </c>
      <c r="D698" s="200">
        <f t="shared" si="43"/>
        <v>10.638888888888888</v>
      </c>
      <c r="E698" s="200">
        <f t="shared" si="43"/>
        <v>11.820987654320986</v>
      </c>
      <c r="F698" s="200">
        <f t="shared" si="43"/>
        <v>13.134430727023316</v>
      </c>
      <c r="G698" s="200">
        <f t="shared" si="42"/>
        <v>14.593811918914795</v>
      </c>
      <c r="H698" s="200">
        <f t="shared" si="42"/>
        <v>16.215346576571996</v>
      </c>
      <c r="I698" s="200">
        <f t="shared" si="42"/>
        <v>18.01705175174666</v>
      </c>
      <c r="J698" s="11">
        <v>6.98</v>
      </c>
      <c r="K698" s="200">
        <f t="shared" si="44"/>
        <v>7.7555555555555555</v>
      </c>
      <c r="L698" s="11">
        <v>10.79</v>
      </c>
      <c r="M698" s="200">
        <f t="shared" si="45"/>
        <v>11.357894736842105</v>
      </c>
      <c r="N698" s="200">
        <f t="shared" si="45"/>
        <v>11.955678670360111</v>
      </c>
      <c r="O698" s="11">
        <v>10.96</v>
      </c>
      <c r="P698" s="11">
        <v>11.9</v>
      </c>
      <c r="Q698" s="11">
        <v>14.66</v>
      </c>
      <c r="R698" s="11">
        <v>16.03</v>
      </c>
      <c r="S698" s="11">
        <v>15.98</v>
      </c>
      <c r="T698" s="11">
        <v>18.71</v>
      </c>
      <c r="U698" s="11">
        <v>9.32</v>
      </c>
      <c r="V698" s="11">
        <v>9.6999999999999993</v>
      </c>
      <c r="W698" s="11">
        <v>19.86</v>
      </c>
      <c r="X698" s="11">
        <v>16.28</v>
      </c>
    </row>
    <row r="699" spans="1:24" x14ac:dyDescent="0.25">
      <c r="A699" s="194" t="s">
        <v>1441</v>
      </c>
      <c r="B699" s="200">
        <v>8.7624999999999993</v>
      </c>
      <c r="C699" s="200">
        <v>9.7374999999999989</v>
      </c>
      <c r="D699" s="200">
        <f t="shared" si="43"/>
        <v>10.819444444444443</v>
      </c>
      <c r="E699" s="200">
        <f t="shared" si="43"/>
        <v>12.021604938271603</v>
      </c>
      <c r="F699" s="200">
        <f t="shared" si="43"/>
        <v>13.357338820301781</v>
      </c>
      <c r="G699" s="200">
        <f t="shared" si="42"/>
        <v>14.841487578113089</v>
      </c>
      <c r="H699" s="200">
        <f t="shared" si="42"/>
        <v>16.490541753458988</v>
      </c>
      <c r="I699" s="200">
        <f t="shared" si="42"/>
        <v>18.322824170509985</v>
      </c>
      <c r="J699" s="11">
        <v>7.09</v>
      </c>
      <c r="K699" s="200">
        <f t="shared" si="44"/>
        <v>7.8777777777777773</v>
      </c>
      <c r="L699" s="11">
        <v>10.97</v>
      </c>
      <c r="M699" s="200">
        <f t="shared" si="45"/>
        <v>11.547368421052633</v>
      </c>
      <c r="N699" s="200">
        <f t="shared" si="45"/>
        <v>12.155124653739614</v>
      </c>
      <c r="O699" s="11">
        <v>11.14</v>
      </c>
      <c r="P699" s="11">
        <v>12.09</v>
      </c>
      <c r="Q699" s="11">
        <v>14.91</v>
      </c>
      <c r="R699" s="11">
        <v>16.28</v>
      </c>
      <c r="S699" s="11">
        <v>16.22</v>
      </c>
      <c r="T699" s="11">
        <v>19.010000000000002</v>
      </c>
      <c r="U699" s="11">
        <v>9.48</v>
      </c>
      <c r="V699" s="11">
        <v>9.85</v>
      </c>
      <c r="W699" s="11">
        <v>20.18</v>
      </c>
      <c r="X699" s="11">
        <v>16.54</v>
      </c>
    </row>
    <row r="700" spans="1:24" x14ac:dyDescent="0.25">
      <c r="A700" s="194" t="s">
        <v>1442</v>
      </c>
      <c r="B700" s="200">
        <v>8.9</v>
      </c>
      <c r="C700" s="200">
        <v>9.875</v>
      </c>
      <c r="D700" s="200">
        <f t="shared" si="43"/>
        <v>10.972222222222221</v>
      </c>
      <c r="E700" s="200">
        <f t="shared" si="43"/>
        <v>12.191358024691358</v>
      </c>
      <c r="F700" s="200">
        <f t="shared" si="43"/>
        <v>13.545953360768175</v>
      </c>
      <c r="G700" s="200">
        <f t="shared" si="42"/>
        <v>15.051059289742417</v>
      </c>
      <c r="H700" s="200">
        <f t="shared" si="42"/>
        <v>16.723399210824908</v>
      </c>
      <c r="I700" s="200">
        <f t="shared" si="42"/>
        <v>18.581554678694342</v>
      </c>
      <c r="J700" s="11">
        <v>7.2</v>
      </c>
      <c r="K700" s="200">
        <f t="shared" si="44"/>
        <v>8</v>
      </c>
      <c r="L700" s="11">
        <v>11.14</v>
      </c>
      <c r="M700" s="200">
        <f t="shared" si="45"/>
        <v>11.726315789473686</v>
      </c>
      <c r="N700" s="200">
        <f t="shared" si="45"/>
        <v>12.343490304709144</v>
      </c>
      <c r="O700" s="11">
        <v>11.32</v>
      </c>
      <c r="P700" s="11">
        <v>12.29</v>
      </c>
      <c r="Q700" s="11">
        <v>15.15</v>
      </c>
      <c r="R700" s="11">
        <v>16.54</v>
      </c>
      <c r="S700" s="11">
        <v>16.48</v>
      </c>
      <c r="T700" s="11">
        <v>19.309999999999999</v>
      </c>
      <c r="U700" s="11">
        <v>9.6199999999999992</v>
      </c>
      <c r="V700" s="11">
        <v>10.01</v>
      </c>
      <c r="W700" s="11">
        <v>20.5</v>
      </c>
      <c r="X700" s="11">
        <v>16.8</v>
      </c>
    </row>
    <row r="701" spans="1:24" x14ac:dyDescent="0.25">
      <c r="A701" s="194" t="s">
        <v>1443</v>
      </c>
      <c r="B701" s="200">
        <v>9.0374999999999996</v>
      </c>
      <c r="C701" s="200">
        <v>10.037499999999998</v>
      </c>
      <c r="D701" s="200">
        <f t="shared" si="43"/>
        <v>11.152777777777775</v>
      </c>
      <c r="E701" s="200">
        <f t="shared" si="43"/>
        <v>12.391975308641971</v>
      </c>
      <c r="F701" s="200">
        <f t="shared" si="43"/>
        <v>13.768861454046634</v>
      </c>
      <c r="G701" s="200">
        <f t="shared" si="42"/>
        <v>15.298734948940705</v>
      </c>
      <c r="H701" s="200">
        <f t="shared" si="42"/>
        <v>16.998594387711893</v>
      </c>
      <c r="I701" s="200">
        <f t="shared" si="42"/>
        <v>18.887327097457661</v>
      </c>
      <c r="J701" s="11">
        <v>7.32</v>
      </c>
      <c r="K701" s="200">
        <f t="shared" si="44"/>
        <v>8.1333333333333329</v>
      </c>
      <c r="L701" s="11">
        <v>11.32</v>
      </c>
      <c r="M701" s="200">
        <f t="shared" si="45"/>
        <v>11.915789473684212</v>
      </c>
      <c r="N701" s="200">
        <f t="shared" si="45"/>
        <v>12.542936288088645</v>
      </c>
      <c r="O701" s="11">
        <v>11.49</v>
      </c>
      <c r="P701" s="11">
        <v>12.47</v>
      </c>
      <c r="Q701" s="11">
        <v>15.38</v>
      </c>
      <c r="R701" s="11">
        <v>16.8</v>
      </c>
      <c r="S701" s="11">
        <v>16.739999999999998</v>
      </c>
      <c r="T701" s="11">
        <v>19.62</v>
      </c>
      <c r="U701" s="11">
        <v>9.7799999999999994</v>
      </c>
      <c r="V701" s="11">
        <v>10.17</v>
      </c>
      <c r="W701" s="11">
        <v>20.83</v>
      </c>
      <c r="X701" s="11">
        <v>17.059999999999999</v>
      </c>
    </row>
    <row r="702" spans="1:24" x14ac:dyDescent="0.25">
      <c r="A702" s="194" t="s">
        <v>1444</v>
      </c>
      <c r="B702" s="200">
        <v>9.1874999999999982</v>
      </c>
      <c r="C702" s="200">
        <v>10.1875</v>
      </c>
      <c r="D702" s="200">
        <f t="shared" si="43"/>
        <v>11.319444444444445</v>
      </c>
      <c r="E702" s="200">
        <f t="shared" si="43"/>
        <v>12.57716049382716</v>
      </c>
      <c r="F702" s="200">
        <f t="shared" si="43"/>
        <v>13.974622770919066</v>
      </c>
      <c r="G702" s="200">
        <f t="shared" si="42"/>
        <v>15.527358634354517</v>
      </c>
      <c r="H702" s="200">
        <f t="shared" si="42"/>
        <v>17.252620704838353</v>
      </c>
      <c r="I702" s="200">
        <f t="shared" si="42"/>
        <v>19.169578560931502</v>
      </c>
      <c r="J702" s="11">
        <v>7.42</v>
      </c>
      <c r="K702" s="200">
        <f t="shared" si="44"/>
        <v>8.2444444444444436</v>
      </c>
      <c r="L702" s="11">
        <v>11.49</v>
      </c>
      <c r="M702" s="200">
        <f t="shared" si="45"/>
        <v>12.094736842105265</v>
      </c>
      <c r="N702" s="200">
        <f t="shared" si="45"/>
        <v>12.731301939058174</v>
      </c>
      <c r="O702" s="11">
        <v>11.67</v>
      </c>
      <c r="P702" s="11">
        <v>12.66</v>
      </c>
      <c r="Q702" s="11">
        <v>15.61</v>
      </c>
      <c r="R702" s="11">
        <v>17.059999999999999</v>
      </c>
      <c r="S702" s="11">
        <v>17</v>
      </c>
      <c r="T702" s="11">
        <v>19.920000000000002</v>
      </c>
      <c r="U702" s="11">
        <v>9.92</v>
      </c>
      <c r="V702" s="11">
        <v>10.32</v>
      </c>
      <c r="W702" s="11">
        <v>21.14</v>
      </c>
      <c r="X702" s="11">
        <v>17.32</v>
      </c>
    </row>
    <row r="703" spans="1:24" x14ac:dyDescent="0.25">
      <c r="A703" s="194" t="s">
        <v>1445</v>
      </c>
      <c r="B703" s="200">
        <v>9.3125</v>
      </c>
      <c r="C703" s="200">
        <v>10.349999999999998</v>
      </c>
      <c r="D703" s="200">
        <f t="shared" si="43"/>
        <v>11.499999999999998</v>
      </c>
      <c r="E703" s="200">
        <f t="shared" si="43"/>
        <v>12.777777777777775</v>
      </c>
      <c r="F703" s="200">
        <f t="shared" si="43"/>
        <v>14.197530864197528</v>
      </c>
      <c r="G703" s="200">
        <f t="shared" si="42"/>
        <v>15.775034293552809</v>
      </c>
      <c r="H703" s="200">
        <f t="shared" si="42"/>
        <v>17.527815881725342</v>
      </c>
      <c r="I703" s="200">
        <f t="shared" si="42"/>
        <v>19.475350979694824</v>
      </c>
      <c r="J703" s="11">
        <v>7.54</v>
      </c>
      <c r="K703" s="200">
        <f t="shared" si="44"/>
        <v>8.3777777777777782</v>
      </c>
      <c r="L703" s="11">
        <v>11.66</v>
      </c>
      <c r="M703" s="200">
        <f t="shared" si="45"/>
        <v>12.273684210526316</v>
      </c>
      <c r="N703" s="200">
        <f t="shared" si="45"/>
        <v>12.919667590027702</v>
      </c>
      <c r="O703" s="11">
        <v>11.84</v>
      </c>
      <c r="P703" s="11">
        <v>12.86</v>
      </c>
      <c r="Q703" s="11">
        <v>15.85</v>
      </c>
      <c r="R703" s="11">
        <v>17.32</v>
      </c>
      <c r="S703" s="11">
        <v>17.260000000000002</v>
      </c>
      <c r="T703" s="11">
        <v>20.22</v>
      </c>
      <c r="U703" s="11">
        <v>10.08</v>
      </c>
      <c r="V703" s="11">
        <v>10.48</v>
      </c>
      <c r="W703" s="11">
        <v>21.46</v>
      </c>
      <c r="X703" s="11">
        <v>17.59</v>
      </c>
    </row>
    <row r="704" spans="1:24" x14ac:dyDescent="0.25">
      <c r="A704" s="194" t="s">
        <v>1446</v>
      </c>
      <c r="B704" s="200">
        <v>9.4625000000000004</v>
      </c>
      <c r="C704" s="200">
        <v>10.5</v>
      </c>
      <c r="D704" s="200">
        <f t="shared" si="43"/>
        <v>11.666666666666666</v>
      </c>
      <c r="E704" s="200">
        <f t="shared" si="43"/>
        <v>12.962962962962962</v>
      </c>
      <c r="F704" s="200">
        <f t="shared" si="43"/>
        <v>14.403292181069958</v>
      </c>
      <c r="G704" s="200">
        <f t="shared" si="42"/>
        <v>16.003657978966618</v>
      </c>
      <c r="H704" s="200">
        <f t="shared" si="42"/>
        <v>17.781842198851798</v>
      </c>
      <c r="I704" s="200">
        <f t="shared" si="42"/>
        <v>19.757602443168665</v>
      </c>
      <c r="J704" s="11">
        <v>7.66</v>
      </c>
      <c r="K704" s="200">
        <f t="shared" si="44"/>
        <v>8.5111111111111111</v>
      </c>
      <c r="L704" s="11">
        <v>11.84</v>
      </c>
      <c r="M704" s="200">
        <f t="shared" si="45"/>
        <v>12.463157894736842</v>
      </c>
      <c r="N704" s="200">
        <f t="shared" si="45"/>
        <v>13.119113573407203</v>
      </c>
      <c r="O704" s="11">
        <v>12.03</v>
      </c>
      <c r="P704" s="11">
        <v>13.05</v>
      </c>
      <c r="Q704" s="11">
        <v>16.09</v>
      </c>
      <c r="R704" s="11">
        <v>17.579999999999998</v>
      </c>
      <c r="S704" s="11">
        <v>17.510000000000002</v>
      </c>
      <c r="T704" s="11">
        <v>20.51</v>
      </c>
      <c r="U704" s="11">
        <v>10.220000000000001</v>
      </c>
      <c r="V704" s="11">
        <v>10.63</v>
      </c>
      <c r="W704" s="11">
        <v>21.79</v>
      </c>
      <c r="X704" s="11">
        <v>17.850000000000001</v>
      </c>
    </row>
    <row r="705" spans="1:24" x14ac:dyDescent="0.25">
      <c r="A705" s="194" t="s">
        <v>1447</v>
      </c>
      <c r="B705" s="200">
        <v>9.5874999999999986</v>
      </c>
      <c r="C705" s="200">
        <v>10.662499999999998</v>
      </c>
      <c r="D705" s="200">
        <f t="shared" si="43"/>
        <v>11.84722222222222</v>
      </c>
      <c r="E705" s="200">
        <f t="shared" si="43"/>
        <v>13.163580246913577</v>
      </c>
      <c r="F705" s="200">
        <f t="shared" si="43"/>
        <v>14.626200274348419</v>
      </c>
      <c r="G705" s="200">
        <f t="shared" si="42"/>
        <v>16.251333638164908</v>
      </c>
      <c r="H705" s="200">
        <f t="shared" si="42"/>
        <v>18.057037375738787</v>
      </c>
      <c r="I705" s="200">
        <f t="shared" si="42"/>
        <v>20.063374861931987</v>
      </c>
      <c r="J705" s="11">
        <v>7.76</v>
      </c>
      <c r="K705" s="200">
        <f t="shared" si="44"/>
        <v>8.6222222222222218</v>
      </c>
      <c r="L705" s="11">
        <v>12.01</v>
      </c>
      <c r="M705" s="200">
        <f t="shared" si="45"/>
        <v>12.642105263157895</v>
      </c>
      <c r="N705" s="200">
        <f t="shared" si="45"/>
        <v>13.307479224376731</v>
      </c>
      <c r="O705" s="11">
        <v>12.21</v>
      </c>
      <c r="P705" s="11">
        <v>13.23</v>
      </c>
      <c r="Q705" s="11">
        <v>16.329999999999998</v>
      </c>
      <c r="R705" s="11">
        <v>17.84</v>
      </c>
      <c r="S705" s="11">
        <v>17.77</v>
      </c>
      <c r="T705" s="11">
        <v>20.81</v>
      </c>
      <c r="U705" s="11">
        <v>10.37</v>
      </c>
      <c r="V705" s="11">
        <v>10.79</v>
      </c>
      <c r="W705" s="11">
        <v>22.1</v>
      </c>
      <c r="X705" s="11">
        <v>18.11</v>
      </c>
    </row>
    <row r="706" spans="1:24" x14ac:dyDescent="0.25">
      <c r="A706" s="194" t="s">
        <v>1448</v>
      </c>
      <c r="B706" s="200">
        <v>9.7374999999999989</v>
      </c>
      <c r="C706" s="200">
        <v>10.8125</v>
      </c>
      <c r="D706" s="200">
        <f t="shared" si="43"/>
        <v>12.013888888888889</v>
      </c>
      <c r="E706" s="200">
        <f t="shared" si="43"/>
        <v>13.348765432098766</v>
      </c>
      <c r="F706" s="200">
        <f t="shared" si="43"/>
        <v>14.83196159122085</v>
      </c>
      <c r="G706" s="200">
        <f t="shared" si="42"/>
        <v>16.47995732357872</v>
      </c>
      <c r="H706" s="200">
        <f t="shared" si="42"/>
        <v>18.311063692865243</v>
      </c>
      <c r="I706" s="200">
        <f t="shared" si="42"/>
        <v>20.345626325405824</v>
      </c>
      <c r="J706" s="11">
        <v>7.88</v>
      </c>
      <c r="K706" s="200">
        <f t="shared" si="44"/>
        <v>8.7555555555555546</v>
      </c>
      <c r="L706" s="11">
        <v>12.18</v>
      </c>
      <c r="M706" s="200">
        <f t="shared" si="45"/>
        <v>12.821052631578947</v>
      </c>
      <c r="N706" s="200">
        <f t="shared" si="45"/>
        <v>13.495844875346261</v>
      </c>
      <c r="O706" s="11">
        <v>12.38</v>
      </c>
      <c r="P706" s="11">
        <v>13.43</v>
      </c>
      <c r="Q706" s="11">
        <v>16.559999999999999</v>
      </c>
      <c r="R706" s="11">
        <v>18.100000000000001</v>
      </c>
      <c r="S706" s="11">
        <v>18.03</v>
      </c>
      <c r="T706" s="11">
        <v>21.13</v>
      </c>
      <c r="U706" s="11">
        <v>10.53</v>
      </c>
      <c r="V706" s="11">
        <v>10.95</v>
      </c>
      <c r="W706" s="11">
        <v>22.43</v>
      </c>
      <c r="X706" s="11">
        <v>18.37</v>
      </c>
    </row>
    <row r="707" spans="1:24" x14ac:dyDescent="0.25">
      <c r="A707" s="194" t="s">
        <v>1449</v>
      </c>
      <c r="B707" s="200">
        <v>9.875</v>
      </c>
      <c r="C707" s="200">
        <v>10.974999999999998</v>
      </c>
      <c r="D707" s="200">
        <f t="shared" si="43"/>
        <v>12.194444444444441</v>
      </c>
      <c r="E707" s="200">
        <f t="shared" si="43"/>
        <v>13.549382716049379</v>
      </c>
      <c r="F707" s="200">
        <f t="shared" si="43"/>
        <v>15.054869684499311</v>
      </c>
      <c r="G707" s="200">
        <f t="shared" si="42"/>
        <v>16.72763298277701</v>
      </c>
      <c r="H707" s="200">
        <f t="shared" si="42"/>
        <v>18.586258869752232</v>
      </c>
      <c r="I707" s="200">
        <f t="shared" si="42"/>
        <v>20.651398744169146</v>
      </c>
      <c r="J707" s="11">
        <v>8</v>
      </c>
      <c r="K707" s="200">
        <f t="shared" si="44"/>
        <v>8.8888888888888893</v>
      </c>
      <c r="L707" s="11">
        <v>12.36</v>
      </c>
      <c r="M707" s="200">
        <f t="shared" si="45"/>
        <v>13.010526315789473</v>
      </c>
      <c r="N707" s="200">
        <f t="shared" si="45"/>
        <v>13.695290858725762</v>
      </c>
      <c r="O707" s="11">
        <v>12.56</v>
      </c>
      <c r="P707" s="11">
        <v>13.62</v>
      </c>
      <c r="Q707" s="11">
        <v>16.8</v>
      </c>
      <c r="R707" s="11">
        <v>18.34</v>
      </c>
      <c r="S707" s="11">
        <v>18.29</v>
      </c>
      <c r="T707" s="11">
        <v>21.42</v>
      </c>
      <c r="U707" s="11">
        <v>10.67</v>
      </c>
      <c r="V707" s="11">
        <v>11.1</v>
      </c>
      <c r="W707" s="11">
        <v>22.74</v>
      </c>
      <c r="X707" s="11">
        <v>18.63</v>
      </c>
    </row>
    <row r="708" spans="1:24" x14ac:dyDescent="0.25">
      <c r="A708" s="194" t="s">
        <v>1450</v>
      </c>
      <c r="B708" s="200">
        <v>10.012499999999999</v>
      </c>
      <c r="C708" s="200">
        <v>11.112500000000001</v>
      </c>
      <c r="D708" s="200">
        <f t="shared" si="43"/>
        <v>12.347222222222223</v>
      </c>
      <c r="E708" s="200">
        <f t="shared" si="43"/>
        <v>13.719135802469136</v>
      </c>
      <c r="F708" s="200">
        <f t="shared" si="43"/>
        <v>15.243484224965707</v>
      </c>
      <c r="G708" s="200">
        <f t="shared" si="42"/>
        <v>16.93720469440634</v>
      </c>
      <c r="H708" s="200">
        <f t="shared" si="42"/>
        <v>18.819116327118156</v>
      </c>
      <c r="I708" s="200">
        <f t="shared" si="42"/>
        <v>20.910129252353507</v>
      </c>
      <c r="J708" s="11">
        <v>8.1</v>
      </c>
      <c r="K708" s="200">
        <f t="shared" si="44"/>
        <v>9</v>
      </c>
      <c r="L708" s="11">
        <v>12.53</v>
      </c>
      <c r="M708" s="200">
        <f t="shared" si="45"/>
        <v>13.189473684210526</v>
      </c>
      <c r="N708" s="200">
        <f t="shared" si="45"/>
        <v>13.883656509695291</v>
      </c>
      <c r="O708" s="11">
        <v>12.73</v>
      </c>
      <c r="P708" s="11">
        <v>13.82</v>
      </c>
      <c r="Q708" s="11">
        <v>17.03</v>
      </c>
      <c r="R708" s="11">
        <v>18.600000000000001</v>
      </c>
      <c r="S708" s="11">
        <v>18.55</v>
      </c>
      <c r="T708" s="11">
        <v>21.72</v>
      </c>
      <c r="U708" s="11">
        <v>10.83</v>
      </c>
      <c r="V708" s="11">
        <v>11.26</v>
      </c>
      <c r="W708" s="11">
        <v>23.06</v>
      </c>
      <c r="X708" s="11">
        <v>18.89</v>
      </c>
    </row>
    <row r="709" spans="1:24" x14ac:dyDescent="0.25">
      <c r="A709" s="194" t="s">
        <v>1451</v>
      </c>
      <c r="B709" s="200">
        <v>10.1625</v>
      </c>
      <c r="C709" s="200">
        <v>11.274999999999999</v>
      </c>
      <c r="D709" s="200">
        <f t="shared" si="43"/>
        <v>12.527777777777775</v>
      </c>
      <c r="E709" s="200">
        <f t="shared" si="43"/>
        <v>13.91975308641975</v>
      </c>
      <c r="F709" s="200">
        <f t="shared" si="43"/>
        <v>15.466392318244166</v>
      </c>
      <c r="G709" s="200">
        <f t="shared" si="43"/>
        <v>17.18488035360463</v>
      </c>
      <c r="H709" s="200">
        <f t="shared" si="43"/>
        <v>19.094311504005145</v>
      </c>
      <c r="I709" s="200">
        <f t="shared" si="43"/>
        <v>21.215901671116828</v>
      </c>
      <c r="J709" s="11">
        <v>8.2200000000000006</v>
      </c>
      <c r="K709" s="200">
        <f t="shared" si="44"/>
        <v>9.1333333333333346</v>
      </c>
      <c r="L709" s="11">
        <v>12.71</v>
      </c>
      <c r="M709" s="200">
        <f t="shared" si="45"/>
        <v>13.378947368421054</v>
      </c>
      <c r="N709" s="200">
        <f t="shared" si="45"/>
        <v>14.083102493074794</v>
      </c>
      <c r="O709" s="11">
        <v>12.91</v>
      </c>
      <c r="P709" s="11">
        <v>14</v>
      </c>
      <c r="Q709" s="11">
        <v>17.28</v>
      </c>
      <c r="R709" s="11">
        <v>18.86</v>
      </c>
      <c r="S709" s="11">
        <v>18.8</v>
      </c>
      <c r="T709" s="11">
        <v>22.02</v>
      </c>
      <c r="U709" s="11">
        <v>10.97</v>
      </c>
      <c r="V709" s="11">
        <v>11.41</v>
      </c>
      <c r="W709" s="11">
        <v>23.39</v>
      </c>
      <c r="X709" s="11">
        <v>19.16</v>
      </c>
    </row>
    <row r="710" spans="1:24" x14ac:dyDescent="0.25">
      <c r="A710" s="194" t="s">
        <v>1452</v>
      </c>
      <c r="B710" s="200">
        <v>10.2875</v>
      </c>
      <c r="C710" s="200">
        <v>11.425000000000001</v>
      </c>
      <c r="D710" s="200">
        <f t="shared" ref="D710:G773" si="46">C710/0.9</f>
        <v>12.694444444444445</v>
      </c>
      <c r="E710" s="200">
        <f t="shared" si="46"/>
        <v>14.104938271604938</v>
      </c>
      <c r="F710" s="200">
        <f t="shared" si="46"/>
        <v>15.672153635116597</v>
      </c>
      <c r="G710" s="200">
        <f t="shared" si="46"/>
        <v>17.413504039018441</v>
      </c>
      <c r="H710" s="200">
        <f t="shared" ref="H710:I773" si="47">G710/0.9</f>
        <v>19.348337821131601</v>
      </c>
      <c r="I710" s="200">
        <f t="shared" si="47"/>
        <v>21.498153134590666</v>
      </c>
      <c r="J710" s="11">
        <v>8.32</v>
      </c>
      <c r="K710" s="200">
        <f t="shared" ref="K710:K773" si="48">J710/0.9</f>
        <v>9.2444444444444454</v>
      </c>
      <c r="L710" s="11">
        <v>12.88</v>
      </c>
      <c r="M710" s="200">
        <f t="shared" si="45"/>
        <v>13.557894736842107</v>
      </c>
      <c r="N710" s="200">
        <f t="shared" si="45"/>
        <v>14.271468144044324</v>
      </c>
      <c r="O710" s="11">
        <v>13.08</v>
      </c>
      <c r="P710" s="11">
        <v>14.2</v>
      </c>
      <c r="Q710" s="11">
        <v>17.510000000000002</v>
      </c>
      <c r="R710" s="11">
        <v>19.12</v>
      </c>
      <c r="S710" s="11">
        <v>19.059999999999999</v>
      </c>
      <c r="T710" s="11">
        <v>22.33</v>
      </c>
      <c r="U710" s="11">
        <v>11.13</v>
      </c>
      <c r="V710" s="11">
        <v>11.57</v>
      </c>
      <c r="W710" s="11">
        <v>23.7</v>
      </c>
      <c r="X710" s="11">
        <v>19.420000000000002</v>
      </c>
    </row>
    <row r="711" spans="1:24" x14ac:dyDescent="0.25">
      <c r="A711" s="194" t="s">
        <v>1453</v>
      </c>
      <c r="B711" s="200">
        <v>10.437499999999998</v>
      </c>
      <c r="C711" s="200">
        <v>11.587499999999999</v>
      </c>
      <c r="D711" s="200">
        <f t="shared" si="46"/>
        <v>12.874999999999998</v>
      </c>
      <c r="E711" s="200">
        <f t="shared" si="46"/>
        <v>14.305555555555554</v>
      </c>
      <c r="F711" s="200">
        <f t="shared" si="46"/>
        <v>15.89506172839506</v>
      </c>
      <c r="G711" s="200">
        <f t="shared" si="46"/>
        <v>17.661179698216731</v>
      </c>
      <c r="H711" s="200">
        <f t="shared" si="47"/>
        <v>19.62353299801859</v>
      </c>
      <c r="I711" s="200">
        <f t="shared" si="47"/>
        <v>21.803925553353988</v>
      </c>
      <c r="J711" s="11">
        <v>8.44</v>
      </c>
      <c r="K711" s="200">
        <f t="shared" si="48"/>
        <v>9.3777777777777764</v>
      </c>
      <c r="L711" s="11">
        <v>13.05</v>
      </c>
      <c r="M711" s="200">
        <f t="shared" ref="M711:N774" si="49">L711/0.95</f>
        <v>13.736842105263159</v>
      </c>
      <c r="N711" s="200">
        <f t="shared" si="49"/>
        <v>14.459833795013852</v>
      </c>
      <c r="O711" s="11">
        <v>13.26</v>
      </c>
      <c r="P711" s="11">
        <v>14.39</v>
      </c>
      <c r="Q711" s="11">
        <v>17.75</v>
      </c>
      <c r="R711" s="11">
        <v>19.38</v>
      </c>
      <c r="S711" s="11">
        <v>19.32</v>
      </c>
      <c r="T711" s="11">
        <v>22.63</v>
      </c>
      <c r="U711" s="11">
        <v>11.27</v>
      </c>
      <c r="V711" s="11">
        <v>11.74</v>
      </c>
      <c r="W711" s="11">
        <v>24.02</v>
      </c>
      <c r="X711" s="11">
        <v>19.68</v>
      </c>
    </row>
    <row r="712" spans="1:24" x14ac:dyDescent="0.25">
      <c r="A712" s="194" t="s">
        <v>1454</v>
      </c>
      <c r="B712" s="200">
        <v>10.562499999999998</v>
      </c>
      <c r="C712" s="200">
        <v>11.737500000000001</v>
      </c>
      <c r="D712" s="200">
        <f t="shared" si="46"/>
        <v>13.041666666666668</v>
      </c>
      <c r="E712" s="200">
        <f t="shared" si="46"/>
        <v>14.490740740740742</v>
      </c>
      <c r="F712" s="200">
        <f t="shared" si="46"/>
        <v>16.100823045267489</v>
      </c>
      <c r="G712" s="200">
        <f t="shared" si="46"/>
        <v>17.889803383630543</v>
      </c>
      <c r="H712" s="200">
        <f t="shared" si="47"/>
        <v>19.877559315145046</v>
      </c>
      <c r="I712" s="200">
        <f t="shared" si="47"/>
        <v>22.086177016827829</v>
      </c>
      <c r="J712" s="11">
        <v>8.5500000000000007</v>
      </c>
      <c r="K712" s="200">
        <f t="shared" si="48"/>
        <v>9.5</v>
      </c>
      <c r="L712" s="11">
        <v>13.23</v>
      </c>
      <c r="M712" s="200">
        <f t="shared" si="49"/>
        <v>13.926315789473685</v>
      </c>
      <c r="N712" s="200">
        <f t="shared" si="49"/>
        <v>14.659279778393353</v>
      </c>
      <c r="O712" s="11">
        <v>13.44</v>
      </c>
      <c r="P712" s="11">
        <v>14.59</v>
      </c>
      <c r="Q712" s="11">
        <v>17.98</v>
      </c>
      <c r="R712" s="11">
        <v>19.64</v>
      </c>
      <c r="S712" s="11">
        <v>19.579999999999998</v>
      </c>
      <c r="T712" s="11">
        <v>22.93</v>
      </c>
      <c r="U712" s="11">
        <v>11.43</v>
      </c>
      <c r="V712" s="11">
        <v>11.9</v>
      </c>
      <c r="W712" s="11">
        <v>24.35</v>
      </c>
      <c r="X712" s="11">
        <v>19.940000000000001</v>
      </c>
    </row>
    <row r="713" spans="1:24" x14ac:dyDescent="0.25">
      <c r="A713" s="194" t="s">
        <v>1455</v>
      </c>
      <c r="B713" s="200">
        <v>10.7125</v>
      </c>
      <c r="C713" s="200">
        <v>11.899999999999999</v>
      </c>
      <c r="D713" s="200">
        <f t="shared" si="46"/>
        <v>13.22222222222222</v>
      </c>
      <c r="E713" s="200">
        <f t="shared" si="46"/>
        <v>14.691358024691354</v>
      </c>
      <c r="F713" s="200">
        <f t="shared" si="46"/>
        <v>16.323731138545948</v>
      </c>
      <c r="G713" s="200">
        <f t="shared" si="46"/>
        <v>18.137479042828833</v>
      </c>
      <c r="H713" s="200">
        <f t="shared" si="47"/>
        <v>20.152754492032035</v>
      </c>
      <c r="I713" s="200">
        <f t="shared" si="47"/>
        <v>22.391949435591147</v>
      </c>
      <c r="J713" s="11">
        <v>8.66</v>
      </c>
      <c r="K713" s="200">
        <f t="shared" si="48"/>
        <v>9.6222222222222218</v>
      </c>
      <c r="L713" s="11">
        <v>13.4</v>
      </c>
      <c r="M713" s="200">
        <f t="shared" si="49"/>
        <v>14.105263157894738</v>
      </c>
      <c r="N713" s="200">
        <f t="shared" si="49"/>
        <v>14.847645429362883</v>
      </c>
      <c r="O713" s="11">
        <v>13.61</v>
      </c>
      <c r="P713" s="11">
        <v>14.78</v>
      </c>
      <c r="Q713" s="11">
        <v>18.21</v>
      </c>
      <c r="R713" s="11">
        <v>19.899999999999999</v>
      </c>
      <c r="S713" s="11">
        <v>19.84</v>
      </c>
      <c r="T713" s="11">
        <v>23.23</v>
      </c>
      <c r="U713" s="11">
        <v>11.57</v>
      </c>
      <c r="V713" s="11">
        <v>12.05</v>
      </c>
      <c r="W713" s="11">
        <v>24.66</v>
      </c>
      <c r="X713" s="11">
        <v>20.2</v>
      </c>
    </row>
    <row r="714" spans="1:24" x14ac:dyDescent="0.25">
      <c r="A714" s="194" t="s">
        <v>1456</v>
      </c>
      <c r="B714" s="200">
        <v>10.837499999999999</v>
      </c>
      <c r="C714" s="200">
        <v>12.0375</v>
      </c>
      <c r="D714" s="200">
        <f t="shared" si="46"/>
        <v>13.375</v>
      </c>
      <c r="E714" s="200">
        <f t="shared" si="46"/>
        <v>14.861111111111111</v>
      </c>
      <c r="F714" s="200">
        <f t="shared" si="46"/>
        <v>16.512345679012345</v>
      </c>
      <c r="G714" s="200">
        <f t="shared" si="46"/>
        <v>18.347050754458159</v>
      </c>
      <c r="H714" s="200">
        <f t="shared" si="47"/>
        <v>20.385611949397955</v>
      </c>
      <c r="I714" s="200">
        <f t="shared" si="47"/>
        <v>22.650679943775504</v>
      </c>
      <c r="J714" s="11">
        <v>8.7799999999999994</v>
      </c>
      <c r="K714" s="200">
        <f t="shared" si="48"/>
        <v>9.7555555555555546</v>
      </c>
      <c r="L714" s="11">
        <v>13.59</v>
      </c>
      <c r="M714" s="200">
        <f t="shared" si="49"/>
        <v>14.305263157894737</v>
      </c>
      <c r="N714" s="200">
        <f t="shared" si="49"/>
        <v>15.058171745152356</v>
      </c>
      <c r="O714" s="11">
        <v>13.79</v>
      </c>
      <c r="P714" s="11">
        <v>14.96</v>
      </c>
      <c r="Q714" s="11">
        <v>18.46</v>
      </c>
      <c r="R714" s="11">
        <v>20.16</v>
      </c>
      <c r="S714" s="11">
        <v>20.09</v>
      </c>
      <c r="T714" s="11">
        <v>23.53</v>
      </c>
      <c r="U714" s="11">
        <v>11.73</v>
      </c>
      <c r="V714" s="11">
        <v>12.21</v>
      </c>
      <c r="W714" s="11">
        <v>24.99</v>
      </c>
      <c r="X714" s="11">
        <v>20.48</v>
      </c>
    </row>
    <row r="715" spans="1:24" x14ac:dyDescent="0.25">
      <c r="A715" s="194" t="s">
        <v>1457</v>
      </c>
      <c r="B715" s="200">
        <v>10.987499999999999</v>
      </c>
      <c r="C715" s="200">
        <v>12.2</v>
      </c>
      <c r="D715" s="200">
        <f t="shared" si="46"/>
        <v>13.555555555555554</v>
      </c>
      <c r="E715" s="200">
        <f t="shared" si="46"/>
        <v>15.061728395061726</v>
      </c>
      <c r="F715" s="200">
        <f t="shared" si="46"/>
        <v>16.735253772290807</v>
      </c>
      <c r="G715" s="200">
        <f t="shared" si="46"/>
        <v>18.594726413656453</v>
      </c>
      <c r="H715" s="200">
        <f t="shared" si="47"/>
        <v>20.660807126284947</v>
      </c>
      <c r="I715" s="200">
        <f t="shared" si="47"/>
        <v>22.95645236253883</v>
      </c>
      <c r="J715" s="11">
        <v>8.89</v>
      </c>
      <c r="K715" s="200">
        <f t="shared" si="48"/>
        <v>9.8777777777777782</v>
      </c>
      <c r="L715" s="11">
        <v>13.75</v>
      </c>
      <c r="M715" s="200">
        <f t="shared" si="49"/>
        <v>14.473684210526317</v>
      </c>
      <c r="N715" s="200">
        <f t="shared" si="49"/>
        <v>15.235457063711912</v>
      </c>
      <c r="O715" s="11">
        <v>13.96</v>
      </c>
      <c r="P715" s="11">
        <v>15.16</v>
      </c>
      <c r="Q715" s="11">
        <v>18.690000000000001</v>
      </c>
      <c r="R715" s="11">
        <v>20.41</v>
      </c>
      <c r="S715" s="11">
        <v>20.350000000000001</v>
      </c>
      <c r="T715" s="11">
        <v>23.84</v>
      </c>
      <c r="U715" s="11">
        <v>11.88</v>
      </c>
      <c r="V715" s="11">
        <v>12.36</v>
      </c>
      <c r="W715" s="11">
        <v>25.31</v>
      </c>
      <c r="X715" s="11">
        <v>20.74</v>
      </c>
    </row>
    <row r="716" spans="1:24" x14ac:dyDescent="0.25">
      <c r="A716" s="194" t="s">
        <v>1458</v>
      </c>
      <c r="B716" s="200">
        <v>11.137499999999999</v>
      </c>
      <c r="C716" s="200">
        <v>12.35</v>
      </c>
      <c r="D716" s="200">
        <f t="shared" si="46"/>
        <v>13.722222222222221</v>
      </c>
      <c r="E716" s="200">
        <f t="shared" si="46"/>
        <v>15.246913580246913</v>
      </c>
      <c r="F716" s="200">
        <f t="shared" si="46"/>
        <v>16.941015089163237</v>
      </c>
      <c r="G716" s="200">
        <f t="shared" si="46"/>
        <v>18.823350099070264</v>
      </c>
      <c r="H716" s="200">
        <f t="shared" si="47"/>
        <v>20.914833443411403</v>
      </c>
      <c r="I716" s="200">
        <f t="shared" si="47"/>
        <v>23.238703826012671</v>
      </c>
      <c r="J716" s="11">
        <v>9</v>
      </c>
      <c r="K716" s="200">
        <f t="shared" si="48"/>
        <v>10</v>
      </c>
      <c r="L716" s="11">
        <v>13.92</v>
      </c>
      <c r="M716" s="200">
        <f t="shared" si="49"/>
        <v>14.65263157894737</v>
      </c>
      <c r="N716" s="200">
        <f t="shared" si="49"/>
        <v>15.423822714681442</v>
      </c>
      <c r="O716" s="11">
        <v>14.14</v>
      </c>
      <c r="P716" s="11">
        <v>15.35</v>
      </c>
      <c r="Q716" s="11">
        <v>18.93</v>
      </c>
      <c r="R716" s="11">
        <v>20.67</v>
      </c>
      <c r="S716" s="11">
        <v>20.61</v>
      </c>
      <c r="T716" s="11">
        <v>24.14</v>
      </c>
      <c r="U716" s="11">
        <v>12.03</v>
      </c>
      <c r="V716" s="11">
        <v>12.52</v>
      </c>
      <c r="W716" s="11">
        <v>25.62</v>
      </c>
      <c r="X716" s="11">
        <v>21</v>
      </c>
    </row>
    <row r="717" spans="1:24" x14ac:dyDescent="0.25">
      <c r="A717" s="194" t="s">
        <v>1459</v>
      </c>
      <c r="B717" s="200">
        <v>3.6249999999999996</v>
      </c>
      <c r="C717" s="200">
        <v>4.0250000000000004</v>
      </c>
      <c r="D717" s="200">
        <f t="shared" si="46"/>
        <v>4.4722222222222223</v>
      </c>
      <c r="E717" s="200">
        <f t="shared" si="46"/>
        <v>4.9691358024691361</v>
      </c>
      <c r="F717" s="200">
        <f t="shared" si="46"/>
        <v>5.5212620027434847</v>
      </c>
      <c r="G717" s="200">
        <f t="shared" si="46"/>
        <v>6.1347355586038717</v>
      </c>
      <c r="H717" s="200">
        <f t="shared" si="47"/>
        <v>6.8163728428931902</v>
      </c>
      <c r="I717" s="200">
        <f t="shared" si="47"/>
        <v>7.573747603214656</v>
      </c>
      <c r="J717" s="11">
        <v>2.94</v>
      </c>
      <c r="K717" s="200">
        <f t="shared" si="48"/>
        <v>3.2666666666666666</v>
      </c>
      <c r="L717" s="11">
        <v>4.54</v>
      </c>
      <c r="M717" s="200">
        <f t="shared" si="49"/>
        <v>4.7789473684210533</v>
      </c>
      <c r="N717" s="200">
        <f t="shared" si="49"/>
        <v>5.0304709141274246</v>
      </c>
      <c r="O717" s="11">
        <v>4.62</v>
      </c>
      <c r="P717" s="11">
        <v>5.01</v>
      </c>
      <c r="Q717" s="11">
        <v>6.16</v>
      </c>
      <c r="R717" s="11">
        <v>6.73</v>
      </c>
      <c r="S717" s="11">
        <v>6.71</v>
      </c>
      <c r="T717" s="11">
        <v>7.87</v>
      </c>
      <c r="U717" s="11">
        <v>3.91</v>
      </c>
      <c r="V717" s="11">
        <v>4.08</v>
      </c>
      <c r="W717" s="11">
        <v>8.35</v>
      </c>
      <c r="X717" s="11">
        <v>6.84</v>
      </c>
    </row>
    <row r="718" spans="1:24" x14ac:dyDescent="0.25">
      <c r="A718" s="194" t="s">
        <v>1460</v>
      </c>
      <c r="B718" s="200">
        <v>3.7749999999999999</v>
      </c>
      <c r="C718" s="200">
        <v>4.1875</v>
      </c>
      <c r="D718" s="200">
        <f t="shared" si="46"/>
        <v>4.6527777777777777</v>
      </c>
      <c r="E718" s="200">
        <f t="shared" si="46"/>
        <v>5.1697530864197532</v>
      </c>
      <c r="F718" s="200">
        <f t="shared" si="46"/>
        <v>5.7441700960219482</v>
      </c>
      <c r="G718" s="200">
        <f t="shared" si="46"/>
        <v>6.3824112178021641</v>
      </c>
      <c r="H718" s="200">
        <f t="shared" si="47"/>
        <v>7.0915680197801825</v>
      </c>
      <c r="I718" s="200">
        <f t="shared" si="47"/>
        <v>7.8795200219779806</v>
      </c>
      <c r="J718" s="11">
        <v>3.06</v>
      </c>
      <c r="K718" s="200">
        <f t="shared" si="48"/>
        <v>3.4</v>
      </c>
      <c r="L718" s="11">
        <v>4.72</v>
      </c>
      <c r="M718" s="200">
        <f t="shared" si="49"/>
        <v>4.9684210526315793</v>
      </c>
      <c r="N718" s="200">
        <f t="shared" si="49"/>
        <v>5.2299168975069259</v>
      </c>
      <c r="O718" s="11">
        <v>4.8</v>
      </c>
      <c r="P718" s="11">
        <v>5.2</v>
      </c>
      <c r="Q718" s="11">
        <v>6.41</v>
      </c>
      <c r="R718" s="11">
        <v>7.01</v>
      </c>
      <c r="S718" s="11">
        <v>6.98</v>
      </c>
      <c r="T718" s="11">
        <v>8.18</v>
      </c>
      <c r="U718" s="11">
        <v>4.08</v>
      </c>
      <c r="V718" s="11">
        <v>4.24</v>
      </c>
      <c r="W718" s="11">
        <v>8.68</v>
      </c>
      <c r="X718" s="11">
        <v>7.11</v>
      </c>
    </row>
    <row r="719" spans="1:24" x14ac:dyDescent="0.25">
      <c r="A719" s="194" t="s">
        <v>1461</v>
      </c>
      <c r="B719" s="200">
        <v>3.9124999999999996</v>
      </c>
      <c r="C719" s="200">
        <v>4.3499999999999996</v>
      </c>
      <c r="D719" s="200">
        <f t="shared" si="46"/>
        <v>4.833333333333333</v>
      </c>
      <c r="E719" s="200">
        <f t="shared" si="46"/>
        <v>5.3703703703703702</v>
      </c>
      <c r="F719" s="200">
        <f t="shared" si="46"/>
        <v>5.9670781893004117</v>
      </c>
      <c r="G719" s="200">
        <f t="shared" si="46"/>
        <v>6.6300868770004575</v>
      </c>
      <c r="H719" s="200">
        <f t="shared" si="47"/>
        <v>7.3667631966671747</v>
      </c>
      <c r="I719" s="200">
        <f t="shared" si="47"/>
        <v>8.1852924407413052</v>
      </c>
      <c r="J719" s="11">
        <v>3.17</v>
      </c>
      <c r="K719" s="200">
        <f t="shared" si="48"/>
        <v>3.5222222222222221</v>
      </c>
      <c r="L719" s="11">
        <v>4.9000000000000004</v>
      </c>
      <c r="M719" s="200">
        <f t="shared" si="49"/>
        <v>5.1578947368421062</v>
      </c>
      <c r="N719" s="200">
        <f t="shared" si="49"/>
        <v>5.429362880886428</v>
      </c>
      <c r="O719" s="11">
        <v>4.9800000000000004</v>
      </c>
      <c r="P719" s="11">
        <v>5.4</v>
      </c>
      <c r="Q719" s="11">
        <v>6.66</v>
      </c>
      <c r="R719" s="11">
        <v>7.27</v>
      </c>
      <c r="S719" s="11">
        <v>7.25</v>
      </c>
      <c r="T719" s="11">
        <v>8.49</v>
      </c>
      <c r="U719" s="11">
        <v>4.24</v>
      </c>
      <c r="V719" s="11">
        <v>4.41</v>
      </c>
      <c r="W719" s="11">
        <v>9.01</v>
      </c>
      <c r="X719" s="11">
        <v>7.38</v>
      </c>
    </row>
    <row r="720" spans="1:24" x14ac:dyDescent="0.25">
      <c r="A720" s="194" t="s">
        <v>1462</v>
      </c>
      <c r="B720" s="200">
        <v>4.0625</v>
      </c>
      <c r="C720" s="200">
        <v>4.5</v>
      </c>
      <c r="D720" s="200">
        <f t="shared" si="46"/>
        <v>5</v>
      </c>
      <c r="E720" s="200">
        <f t="shared" si="46"/>
        <v>5.5555555555555554</v>
      </c>
      <c r="F720" s="200">
        <f t="shared" si="46"/>
        <v>6.1728395061728394</v>
      </c>
      <c r="G720" s="200">
        <f t="shared" si="46"/>
        <v>6.8587105624142657</v>
      </c>
      <c r="H720" s="200">
        <f t="shared" si="47"/>
        <v>7.6207895137936283</v>
      </c>
      <c r="I720" s="200">
        <f t="shared" si="47"/>
        <v>8.4675439042151428</v>
      </c>
      <c r="J720" s="11">
        <v>3.29</v>
      </c>
      <c r="K720" s="200">
        <f t="shared" si="48"/>
        <v>3.6555555555555554</v>
      </c>
      <c r="L720" s="11">
        <v>5.08</v>
      </c>
      <c r="M720" s="200">
        <f t="shared" si="49"/>
        <v>5.3473684210526322</v>
      </c>
      <c r="N720" s="200">
        <f t="shared" si="49"/>
        <v>5.6288088642659293</v>
      </c>
      <c r="O720" s="11">
        <v>5.16</v>
      </c>
      <c r="P720" s="11">
        <v>5.6</v>
      </c>
      <c r="Q720" s="11">
        <v>6.9</v>
      </c>
      <c r="R720" s="11">
        <v>7.54</v>
      </c>
      <c r="S720" s="11">
        <v>7.51</v>
      </c>
      <c r="T720" s="11">
        <v>8.8000000000000007</v>
      </c>
      <c r="U720" s="11">
        <v>4.3899999999999997</v>
      </c>
      <c r="V720" s="11">
        <v>4.5599999999999996</v>
      </c>
      <c r="W720" s="11">
        <v>9.35</v>
      </c>
      <c r="X720" s="11">
        <v>7.66</v>
      </c>
    </row>
    <row r="721" spans="1:24" x14ac:dyDescent="0.25">
      <c r="A721" s="194" t="s">
        <v>1463</v>
      </c>
      <c r="B721" s="200">
        <v>4.2124999999999995</v>
      </c>
      <c r="C721" s="200">
        <v>4.6624999999999996</v>
      </c>
      <c r="D721" s="200">
        <f t="shared" si="46"/>
        <v>5.1805555555555554</v>
      </c>
      <c r="E721" s="200">
        <f t="shared" si="46"/>
        <v>5.7561728395061724</v>
      </c>
      <c r="F721" s="200">
        <f t="shared" si="46"/>
        <v>6.3957475994513029</v>
      </c>
      <c r="G721" s="200">
        <f t="shared" si="46"/>
        <v>7.1063862216125582</v>
      </c>
      <c r="H721" s="200">
        <f t="shared" si="47"/>
        <v>7.8959846906806197</v>
      </c>
      <c r="I721" s="200">
        <f t="shared" si="47"/>
        <v>8.7733163229784665</v>
      </c>
      <c r="J721" s="11">
        <v>3.41</v>
      </c>
      <c r="K721" s="200">
        <f t="shared" si="48"/>
        <v>3.7888888888888888</v>
      </c>
      <c r="L721" s="11">
        <v>5.27</v>
      </c>
      <c r="M721" s="200">
        <f t="shared" si="49"/>
        <v>5.5473684210526315</v>
      </c>
      <c r="N721" s="200">
        <f t="shared" si="49"/>
        <v>5.8393351800554019</v>
      </c>
      <c r="O721" s="11">
        <v>5.34</v>
      </c>
      <c r="P721" s="11">
        <v>5.8</v>
      </c>
      <c r="Q721" s="11">
        <v>7.15</v>
      </c>
      <c r="R721" s="11">
        <v>7.81</v>
      </c>
      <c r="S721" s="11">
        <v>7.79</v>
      </c>
      <c r="T721" s="11">
        <v>9.11</v>
      </c>
      <c r="U721" s="11">
        <v>4.55</v>
      </c>
      <c r="V721" s="11">
        <v>4.7300000000000004</v>
      </c>
      <c r="W721" s="11">
        <v>9.69</v>
      </c>
      <c r="X721" s="11">
        <v>7.93</v>
      </c>
    </row>
    <row r="722" spans="1:24" x14ac:dyDescent="0.25">
      <c r="A722" s="194" t="s">
        <v>1464</v>
      </c>
      <c r="B722" s="200">
        <v>4.3499999999999996</v>
      </c>
      <c r="C722" s="200">
        <v>4.8249999999999993</v>
      </c>
      <c r="D722" s="200">
        <f t="shared" si="46"/>
        <v>5.3611111111111098</v>
      </c>
      <c r="E722" s="200">
        <f t="shared" si="46"/>
        <v>5.9567901234567886</v>
      </c>
      <c r="F722" s="200">
        <f t="shared" si="46"/>
        <v>6.6186556927297646</v>
      </c>
      <c r="G722" s="200">
        <f t="shared" si="46"/>
        <v>7.3540618808108498</v>
      </c>
      <c r="H722" s="200">
        <f t="shared" si="47"/>
        <v>8.1711798675676111</v>
      </c>
      <c r="I722" s="200">
        <f t="shared" si="47"/>
        <v>9.0790887417417903</v>
      </c>
      <c r="J722" s="11">
        <v>3.52</v>
      </c>
      <c r="K722" s="200">
        <f t="shared" si="48"/>
        <v>3.911111111111111</v>
      </c>
      <c r="L722" s="11">
        <v>5.45</v>
      </c>
      <c r="M722" s="200">
        <f t="shared" si="49"/>
        <v>5.7368421052631584</v>
      </c>
      <c r="N722" s="200">
        <f t="shared" si="49"/>
        <v>6.038781163434904</v>
      </c>
      <c r="O722" s="11">
        <v>5.53</v>
      </c>
      <c r="P722" s="11">
        <v>6.01</v>
      </c>
      <c r="Q722" s="11">
        <v>7.4</v>
      </c>
      <c r="R722" s="11">
        <v>8.07</v>
      </c>
      <c r="S722" s="11">
        <v>8.0500000000000007</v>
      </c>
      <c r="T722" s="11">
        <v>9.44</v>
      </c>
      <c r="U722" s="11">
        <v>4.71</v>
      </c>
      <c r="V722" s="11">
        <v>4.8899999999999997</v>
      </c>
      <c r="W722" s="11">
        <v>10.01</v>
      </c>
      <c r="X722" s="11">
        <v>8.1999999999999993</v>
      </c>
    </row>
    <row r="723" spans="1:24" x14ac:dyDescent="0.25">
      <c r="A723" s="194" t="s">
        <v>1465</v>
      </c>
      <c r="B723" s="200">
        <v>4.5</v>
      </c>
      <c r="C723" s="200">
        <v>4.9874999999999998</v>
      </c>
      <c r="D723" s="200">
        <f t="shared" si="46"/>
        <v>5.5416666666666661</v>
      </c>
      <c r="E723" s="200">
        <f t="shared" si="46"/>
        <v>6.1574074074074066</v>
      </c>
      <c r="F723" s="200">
        <f t="shared" si="46"/>
        <v>6.841563786008229</v>
      </c>
      <c r="G723" s="200">
        <f t="shared" si="46"/>
        <v>7.6017375400091431</v>
      </c>
      <c r="H723" s="200">
        <f t="shared" si="47"/>
        <v>8.4463750444546033</v>
      </c>
      <c r="I723" s="200">
        <f t="shared" si="47"/>
        <v>9.384861160505114</v>
      </c>
      <c r="J723" s="11">
        <v>3.64</v>
      </c>
      <c r="K723" s="200">
        <f t="shared" si="48"/>
        <v>4.0444444444444443</v>
      </c>
      <c r="L723" s="11">
        <v>5.63</v>
      </c>
      <c r="M723" s="200">
        <f t="shared" si="49"/>
        <v>5.9263157894736844</v>
      </c>
      <c r="N723" s="200">
        <f t="shared" si="49"/>
        <v>6.2382271468144053</v>
      </c>
      <c r="O723" s="11">
        <v>5.71</v>
      </c>
      <c r="P723" s="11">
        <v>6.2</v>
      </c>
      <c r="Q723" s="11">
        <v>7.64</v>
      </c>
      <c r="R723" s="11">
        <v>8.35</v>
      </c>
      <c r="S723" s="11">
        <v>8.32</v>
      </c>
      <c r="T723" s="11">
        <v>9.75</v>
      </c>
      <c r="U723" s="11">
        <v>4.8600000000000003</v>
      </c>
      <c r="V723" s="11">
        <v>5.0599999999999996</v>
      </c>
      <c r="W723" s="11">
        <v>10.35</v>
      </c>
      <c r="X723" s="11">
        <v>8.48</v>
      </c>
    </row>
    <row r="724" spans="1:24" x14ac:dyDescent="0.25">
      <c r="A724" s="194" t="s">
        <v>1466</v>
      </c>
      <c r="B724" s="200">
        <v>4.6500000000000004</v>
      </c>
      <c r="C724" s="200">
        <v>5.1499999999999995</v>
      </c>
      <c r="D724" s="200">
        <f t="shared" si="46"/>
        <v>5.7222222222222214</v>
      </c>
      <c r="E724" s="200">
        <f t="shared" si="46"/>
        <v>6.3580246913580236</v>
      </c>
      <c r="F724" s="200">
        <f t="shared" si="46"/>
        <v>7.0644718792866925</v>
      </c>
      <c r="G724" s="200">
        <f t="shared" si="46"/>
        <v>7.8494131992074356</v>
      </c>
      <c r="H724" s="200">
        <f t="shared" si="47"/>
        <v>8.7215702213415955</v>
      </c>
      <c r="I724" s="200">
        <f t="shared" si="47"/>
        <v>9.6906335792684395</v>
      </c>
      <c r="J724" s="11">
        <v>3.76</v>
      </c>
      <c r="K724" s="200">
        <f t="shared" si="48"/>
        <v>4.1777777777777771</v>
      </c>
      <c r="L724" s="11">
        <v>5.81</v>
      </c>
      <c r="M724" s="200">
        <f t="shared" si="49"/>
        <v>6.1157894736842104</v>
      </c>
      <c r="N724" s="200">
        <f t="shared" si="49"/>
        <v>6.4376731301939056</v>
      </c>
      <c r="O724" s="11">
        <v>5.9</v>
      </c>
      <c r="P724" s="11">
        <v>6.4</v>
      </c>
      <c r="Q724" s="11">
        <v>7.89</v>
      </c>
      <c r="R724" s="11">
        <v>8.6199999999999992</v>
      </c>
      <c r="S724" s="11">
        <v>8.59</v>
      </c>
      <c r="T724" s="11">
        <v>10.06</v>
      </c>
      <c r="U724" s="11">
        <v>5.0199999999999996</v>
      </c>
      <c r="V724" s="11">
        <v>5.21</v>
      </c>
      <c r="W724" s="11">
        <v>10.69</v>
      </c>
      <c r="X724" s="11">
        <v>8.75</v>
      </c>
    </row>
    <row r="725" spans="1:24" x14ac:dyDescent="0.25">
      <c r="A725" s="194" t="s">
        <v>1467</v>
      </c>
      <c r="B725" s="200">
        <v>4.7749999999999995</v>
      </c>
      <c r="C725" s="200">
        <v>5.3125</v>
      </c>
      <c r="D725" s="200">
        <f t="shared" si="46"/>
        <v>5.9027777777777777</v>
      </c>
      <c r="E725" s="200">
        <f t="shared" si="46"/>
        <v>6.5586419753086416</v>
      </c>
      <c r="F725" s="200">
        <f t="shared" si="46"/>
        <v>7.2873799725651569</v>
      </c>
      <c r="G725" s="200">
        <f t="shared" si="46"/>
        <v>8.0970888584057299</v>
      </c>
      <c r="H725" s="200">
        <f t="shared" si="47"/>
        <v>8.9967653982285878</v>
      </c>
      <c r="I725" s="200">
        <f t="shared" si="47"/>
        <v>9.9964059980317632</v>
      </c>
      <c r="J725" s="11">
        <v>3.87</v>
      </c>
      <c r="K725" s="200">
        <f t="shared" si="48"/>
        <v>4.3</v>
      </c>
      <c r="L725" s="11">
        <v>5.99</v>
      </c>
      <c r="M725" s="200">
        <f t="shared" si="49"/>
        <v>6.3052631578947373</v>
      </c>
      <c r="N725" s="200">
        <f t="shared" si="49"/>
        <v>6.6371191135734078</v>
      </c>
      <c r="O725" s="11">
        <v>6.08</v>
      </c>
      <c r="P725" s="11">
        <v>6.6</v>
      </c>
      <c r="Q725" s="11">
        <v>8.14</v>
      </c>
      <c r="R725" s="11">
        <v>8.89</v>
      </c>
      <c r="S725" s="11">
        <v>8.85</v>
      </c>
      <c r="T725" s="11">
        <v>10.37</v>
      </c>
      <c r="U725" s="11">
        <v>5.17</v>
      </c>
      <c r="V725" s="11">
        <v>5.38</v>
      </c>
      <c r="W725" s="11">
        <v>11.01</v>
      </c>
      <c r="X725" s="11">
        <v>9.02</v>
      </c>
    </row>
    <row r="726" spans="1:24" x14ac:dyDescent="0.25">
      <c r="A726" s="194" t="s">
        <v>1468</v>
      </c>
      <c r="B726" s="200">
        <v>4.9249999999999998</v>
      </c>
      <c r="C726" s="200">
        <v>5.4749999999999996</v>
      </c>
      <c r="D726" s="200">
        <f t="shared" si="46"/>
        <v>6.083333333333333</v>
      </c>
      <c r="E726" s="200">
        <f t="shared" si="46"/>
        <v>6.7592592592592586</v>
      </c>
      <c r="F726" s="200">
        <f t="shared" si="46"/>
        <v>7.5102880658436204</v>
      </c>
      <c r="G726" s="200">
        <f t="shared" si="46"/>
        <v>8.3447645176040233</v>
      </c>
      <c r="H726" s="200">
        <f t="shared" si="47"/>
        <v>9.2719605751155818</v>
      </c>
      <c r="I726" s="200">
        <f t="shared" si="47"/>
        <v>10.30217841679509</v>
      </c>
      <c r="J726" s="11">
        <v>3.99</v>
      </c>
      <c r="K726" s="200">
        <f t="shared" si="48"/>
        <v>4.4333333333333336</v>
      </c>
      <c r="L726" s="11">
        <v>6.18</v>
      </c>
      <c r="M726" s="200">
        <f t="shared" si="49"/>
        <v>6.5052631578947366</v>
      </c>
      <c r="N726" s="200">
        <f t="shared" si="49"/>
        <v>6.8476454293628812</v>
      </c>
      <c r="O726" s="11">
        <v>6.27</v>
      </c>
      <c r="P726" s="11">
        <v>6.8</v>
      </c>
      <c r="Q726" s="11">
        <v>8.39</v>
      </c>
      <c r="R726" s="11">
        <v>9.15</v>
      </c>
      <c r="S726" s="11">
        <v>9.1300000000000008</v>
      </c>
      <c r="T726" s="11">
        <v>10.69</v>
      </c>
      <c r="U726" s="11">
        <v>5.33</v>
      </c>
      <c r="V726" s="11">
        <v>5.54</v>
      </c>
      <c r="W726" s="11">
        <v>11.35</v>
      </c>
      <c r="X726" s="11">
        <v>9.3000000000000007</v>
      </c>
    </row>
    <row r="727" spans="1:24" x14ac:dyDescent="0.25">
      <c r="A727" s="194" t="s">
        <v>1469</v>
      </c>
      <c r="B727" s="200">
        <v>5.0749999999999993</v>
      </c>
      <c r="C727" s="200">
        <v>5.6374999999999993</v>
      </c>
      <c r="D727" s="200">
        <f t="shared" si="46"/>
        <v>6.2638888888888875</v>
      </c>
      <c r="E727" s="200">
        <f t="shared" si="46"/>
        <v>6.9598765432098748</v>
      </c>
      <c r="F727" s="200">
        <f t="shared" si="46"/>
        <v>7.733196159122083</v>
      </c>
      <c r="G727" s="200">
        <f t="shared" si="46"/>
        <v>8.5924401768023149</v>
      </c>
      <c r="H727" s="200">
        <f t="shared" si="47"/>
        <v>9.5471557520025723</v>
      </c>
      <c r="I727" s="200">
        <f t="shared" si="47"/>
        <v>10.607950835558414</v>
      </c>
      <c r="J727" s="11">
        <v>4.1100000000000003</v>
      </c>
      <c r="K727" s="200">
        <f t="shared" si="48"/>
        <v>4.5666666666666673</v>
      </c>
      <c r="L727" s="11">
        <v>6.34</v>
      </c>
      <c r="M727" s="200">
        <f t="shared" si="49"/>
        <v>6.6736842105263161</v>
      </c>
      <c r="N727" s="200">
        <f t="shared" si="49"/>
        <v>7.0249307479224381</v>
      </c>
      <c r="O727" s="11">
        <v>6.45</v>
      </c>
      <c r="P727" s="11">
        <v>6.99</v>
      </c>
      <c r="Q727" s="11">
        <v>8.6300000000000008</v>
      </c>
      <c r="R727" s="11">
        <v>9.43</v>
      </c>
      <c r="S727" s="11">
        <v>9.4</v>
      </c>
      <c r="T727" s="11">
        <v>11</v>
      </c>
      <c r="U727" s="11">
        <v>5.49</v>
      </c>
      <c r="V727" s="11">
        <v>5.71</v>
      </c>
      <c r="W727" s="11">
        <v>11.69</v>
      </c>
      <c r="X727" s="11">
        <v>9.57</v>
      </c>
    </row>
    <row r="728" spans="1:24" x14ac:dyDescent="0.25">
      <c r="A728" s="194" t="s">
        <v>1470</v>
      </c>
      <c r="B728" s="200">
        <v>5.2124999999999995</v>
      </c>
      <c r="C728" s="200">
        <v>5.7999999999999989</v>
      </c>
      <c r="D728" s="200">
        <f t="shared" si="46"/>
        <v>6.4444444444444429</v>
      </c>
      <c r="E728" s="200">
        <f t="shared" si="46"/>
        <v>7.1604938271604919</v>
      </c>
      <c r="F728" s="200">
        <f t="shared" si="46"/>
        <v>7.9561042524005465</v>
      </c>
      <c r="G728" s="200">
        <f t="shared" si="46"/>
        <v>8.8401158360006065</v>
      </c>
      <c r="H728" s="200">
        <f t="shared" si="47"/>
        <v>9.8223509288895627</v>
      </c>
      <c r="I728" s="200">
        <f t="shared" si="47"/>
        <v>10.913723254321736</v>
      </c>
      <c r="J728" s="11">
        <v>4.2300000000000004</v>
      </c>
      <c r="K728" s="200">
        <f t="shared" si="48"/>
        <v>4.7</v>
      </c>
      <c r="L728" s="11">
        <v>6.53</v>
      </c>
      <c r="M728" s="200">
        <f t="shared" si="49"/>
        <v>6.8736842105263163</v>
      </c>
      <c r="N728" s="200">
        <f t="shared" si="49"/>
        <v>7.2354570637119124</v>
      </c>
      <c r="O728" s="11">
        <v>6.63</v>
      </c>
      <c r="P728" s="11">
        <v>7.2</v>
      </c>
      <c r="Q728" s="11">
        <v>8.8800000000000008</v>
      </c>
      <c r="R728" s="11">
        <v>9.6999999999999993</v>
      </c>
      <c r="S728" s="11">
        <v>9.66</v>
      </c>
      <c r="T728" s="11">
        <v>11.32</v>
      </c>
      <c r="U728" s="11">
        <v>5.64</v>
      </c>
      <c r="V728" s="11">
        <v>5.88</v>
      </c>
      <c r="W728" s="11">
        <v>12.01</v>
      </c>
      <c r="X728" s="11">
        <v>9.84</v>
      </c>
    </row>
    <row r="729" spans="1:24" x14ac:dyDescent="0.25">
      <c r="A729" s="194" t="s">
        <v>1471</v>
      </c>
      <c r="B729" s="200">
        <v>5.3624999999999998</v>
      </c>
      <c r="C729" s="200">
        <v>5.9499999999999993</v>
      </c>
      <c r="D729" s="200">
        <f t="shared" si="46"/>
        <v>6.6111111111111098</v>
      </c>
      <c r="E729" s="200">
        <f t="shared" si="46"/>
        <v>7.345679012345677</v>
      </c>
      <c r="F729" s="200">
        <f t="shared" si="46"/>
        <v>8.1618655692729742</v>
      </c>
      <c r="G729" s="200">
        <f t="shared" si="46"/>
        <v>9.0687395214144164</v>
      </c>
      <c r="H729" s="200">
        <f t="shared" si="47"/>
        <v>10.076377246016017</v>
      </c>
      <c r="I729" s="200">
        <f t="shared" si="47"/>
        <v>11.195974717795574</v>
      </c>
      <c r="J729" s="11">
        <v>4.34</v>
      </c>
      <c r="K729" s="200">
        <f t="shared" si="48"/>
        <v>4.822222222222222</v>
      </c>
      <c r="L729" s="11">
        <v>6.71</v>
      </c>
      <c r="M729" s="200">
        <f t="shared" si="49"/>
        <v>7.0631578947368423</v>
      </c>
      <c r="N729" s="200">
        <f t="shared" si="49"/>
        <v>7.4349030470914137</v>
      </c>
      <c r="O729" s="11">
        <v>6.81</v>
      </c>
      <c r="P729" s="11">
        <v>7.4</v>
      </c>
      <c r="Q729" s="11">
        <v>9.1300000000000008</v>
      </c>
      <c r="R729" s="11">
        <v>9.9600000000000009</v>
      </c>
      <c r="S729" s="11">
        <v>9.93</v>
      </c>
      <c r="T729" s="11">
        <v>11.64</v>
      </c>
      <c r="U729" s="11">
        <v>5.8</v>
      </c>
      <c r="V729" s="11">
        <v>6.03</v>
      </c>
      <c r="W729" s="11">
        <v>12.35</v>
      </c>
      <c r="X729" s="11">
        <v>10.11</v>
      </c>
    </row>
    <row r="730" spans="1:24" x14ac:dyDescent="0.25">
      <c r="A730" s="194" t="s">
        <v>1472</v>
      </c>
      <c r="B730" s="200">
        <v>5.5125000000000002</v>
      </c>
      <c r="C730" s="200">
        <v>6.1124999999999989</v>
      </c>
      <c r="D730" s="200">
        <f t="shared" si="46"/>
        <v>6.7916666666666652</v>
      </c>
      <c r="E730" s="200">
        <f t="shared" si="46"/>
        <v>7.5462962962962941</v>
      </c>
      <c r="F730" s="200">
        <f t="shared" si="46"/>
        <v>8.3847736625514369</v>
      </c>
      <c r="G730" s="200">
        <f t="shared" si="46"/>
        <v>9.316415180612708</v>
      </c>
      <c r="H730" s="200">
        <f t="shared" si="47"/>
        <v>10.351572422903009</v>
      </c>
      <c r="I730" s="200">
        <f t="shared" si="47"/>
        <v>11.501747136558899</v>
      </c>
      <c r="J730" s="11">
        <v>4.46</v>
      </c>
      <c r="K730" s="200">
        <f t="shared" si="48"/>
        <v>4.9555555555555557</v>
      </c>
      <c r="L730" s="11">
        <v>6.89</v>
      </c>
      <c r="M730" s="200">
        <f t="shared" si="49"/>
        <v>7.2526315789473683</v>
      </c>
      <c r="N730" s="200">
        <f t="shared" si="49"/>
        <v>7.6343490304709141</v>
      </c>
      <c r="O730" s="11">
        <v>7.01</v>
      </c>
      <c r="P730" s="11">
        <v>7.59</v>
      </c>
      <c r="Q730" s="11">
        <v>9.3699999999999992</v>
      </c>
      <c r="R730" s="11">
        <v>10.23</v>
      </c>
      <c r="S730" s="11">
        <v>10.210000000000001</v>
      </c>
      <c r="T730" s="11">
        <v>11.95</v>
      </c>
      <c r="U730" s="11">
        <v>5.95</v>
      </c>
      <c r="V730" s="11">
        <v>6.2</v>
      </c>
      <c r="W730" s="11">
        <v>12.69</v>
      </c>
      <c r="X730" s="11">
        <v>10.39</v>
      </c>
    </row>
    <row r="731" spans="1:24" x14ac:dyDescent="0.25">
      <c r="A731" s="194" t="s">
        <v>1473</v>
      </c>
      <c r="B731" s="200">
        <v>5.6499999999999995</v>
      </c>
      <c r="C731" s="200">
        <v>6.2749999999999995</v>
      </c>
      <c r="D731" s="200">
        <f t="shared" si="46"/>
        <v>6.9722222222222214</v>
      </c>
      <c r="E731" s="200">
        <f t="shared" si="46"/>
        <v>7.7469135802469129</v>
      </c>
      <c r="F731" s="200">
        <f t="shared" si="46"/>
        <v>8.607681755829903</v>
      </c>
      <c r="G731" s="200">
        <f t="shared" si="46"/>
        <v>9.5640908398110032</v>
      </c>
      <c r="H731" s="200">
        <f t="shared" si="47"/>
        <v>10.626767599790004</v>
      </c>
      <c r="I731" s="200">
        <f t="shared" si="47"/>
        <v>11.807519555322227</v>
      </c>
      <c r="J731" s="11">
        <v>4.58</v>
      </c>
      <c r="K731" s="200">
        <f t="shared" si="48"/>
        <v>5.0888888888888886</v>
      </c>
      <c r="L731" s="11">
        <v>7.07</v>
      </c>
      <c r="M731" s="200">
        <f t="shared" si="49"/>
        <v>7.4421052631578952</v>
      </c>
      <c r="N731" s="200">
        <f t="shared" si="49"/>
        <v>7.8337950138504162</v>
      </c>
      <c r="O731" s="11">
        <v>7.19</v>
      </c>
      <c r="P731" s="11">
        <v>7.8</v>
      </c>
      <c r="Q731" s="11">
        <v>9.6199999999999992</v>
      </c>
      <c r="R731" s="11">
        <v>10.5</v>
      </c>
      <c r="S731" s="11">
        <v>10.47</v>
      </c>
      <c r="T731" s="11">
        <v>12.26</v>
      </c>
      <c r="U731" s="11">
        <v>6.11</v>
      </c>
      <c r="V731" s="11">
        <v>6.36</v>
      </c>
      <c r="W731" s="11">
        <v>13.01</v>
      </c>
      <c r="X731" s="11">
        <v>10.66</v>
      </c>
    </row>
    <row r="732" spans="1:24" x14ac:dyDescent="0.25">
      <c r="A732" s="194" t="s">
        <v>1474</v>
      </c>
      <c r="B732" s="200">
        <v>5.7999999999999989</v>
      </c>
      <c r="C732" s="200">
        <v>6.4375</v>
      </c>
      <c r="D732" s="200">
        <f t="shared" si="46"/>
        <v>7.1527777777777777</v>
      </c>
      <c r="E732" s="200">
        <f t="shared" si="46"/>
        <v>7.9475308641975309</v>
      </c>
      <c r="F732" s="200">
        <f t="shared" si="46"/>
        <v>8.8305898491083674</v>
      </c>
      <c r="G732" s="200">
        <f t="shared" si="46"/>
        <v>9.8117664990092965</v>
      </c>
      <c r="H732" s="200">
        <f t="shared" si="47"/>
        <v>10.901962776676996</v>
      </c>
      <c r="I732" s="200">
        <f t="shared" si="47"/>
        <v>12.11329197408555</v>
      </c>
      <c r="J732" s="11">
        <v>4.6900000000000004</v>
      </c>
      <c r="K732" s="200">
        <f t="shared" si="48"/>
        <v>5.2111111111111112</v>
      </c>
      <c r="L732" s="11">
        <v>7.25</v>
      </c>
      <c r="M732" s="200">
        <f t="shared" si="49"/>
        <v>7.6315789473684212</v>
      </c>
      <c r="N732" s="200">
        <f t="shared" si="49"/>
        <v>8.0332409972299175</v>
      </c>
      <c r="O732" s="11">
        <v>7.37</v>
      </c>
      <c r="P732" s="11">
        <v>8</v>
      </c>
      <c r="Q732" s="11">
        <v>9.8699999999999992</v>
      </c>
      <c r="R732" s="11">
        <v>10.76</v>
      </c>
      <c r="S732" s="11">
        <v>10.74</v>
      </c>
      <c r="T732" s="11">
        <v>12.57</v>
      </c>
      <c r="U732" s="11">
        <v>6.27</v>
      </c>
      <c r="V732" s="11">
        <v>6.53</v>
      </c>
      <c r="W732" s="11">
        <v>13.35</v>
      </c>
      <c r="X732" s="11">
        <v>10.93</v>
      </c>
    </row>
    <row r="733" spans="1:24" x14ac:dyDescent="0.25">
      <c r="A733" s="194" t="s">
        <v>1475</v>
      </c>
      <c r="B733" s="200">
        <v>5.9499999999999993</v>
      </c>
      <c r="C733" s="200">
        <v>6.6</v>
      </c>
      <c r="D733" s="200">
        <f t="shared" si="46"/>
        <v>7.333333333333333</v>
      </c>
      <c r="E733" s="200">
        <f t="shared" si="46"/>
        <v>8.148148148148147</v>
      </c>
      <c r="F733" s="200">
        <f t="shared" si="46"/>
        <v>9.05349794238683</v>
      </c>
      <c r="G733" s="200">
        <f t="shared" si="46"/>
        <v>10.059442158207588</v>
      </c>
      <c r="H733" s="200">
        <f t="shared" si="47"/>
        <v>11.177157953563986</v>
      </c>
      <c r="I733" s="200">
        <f t="shared" si="47"/>
        <v>12.419064392848874</v>
      </c>
      <c r="J733" s="11">
        <v>4.8099999999999996</v>
      </c>
      <c r="K733" s="200">
        <f t="shared" si="48"/>
        <v>5.3444444444444441</v>
      </c>
      <c r="L733" s="11">
        <v>7.44</v>
      </c>
      <c r="M733" s="200">
        <f t="shared" si="49"/>
        <v>7.8315789473684214</v>
      </c>
      <c r="N733" s="200">
        <f t="shared" si="49"/>
        <v>8.2437673130193918</v>
      </c>
      <c r="O733" s="11">
        <v>7.55</v>
      </c>
      <c r="P733" s="11">
        <v>8.1999999999999993</v>
      </c>
      <c r="Q733" s="11">
        <v>10.1</v>
      </c>
      <c r="R733" s="11">
        <v>11.04</v>
      </c>
      <c r="S733" s="11">
        <v>11</v>
      </c>
      <c r="T733" s="11">
        <v>12.88</v>
      </c>
      <c r="U733" s="11">
        <v>6.42</v>
      </c>
      <c r="V733" s="11">
        <v>6.68</v>
      </c>
      <c r="W733" s="11">
        <v>13.69</v>
      </c>
      <c r="X733" s="11">
        <v>11.21</v>
      </c>
    </row>
    <row r="734" spans="1:24" x14ac:dyDescent="0.25">
      <c r="A734" s="194" t="s">
        <v>1476</v>
      </c>
      <c r="B734" s="200">
        <v>6.1</v>
      </c>
      <c r="C734" s="200">
        <v>6.7625000000000002</v>
      </c>
      <c r="D734" s="200">
        <f t="shared" si="46"/>
        <v>7.5138888888888893</v>
      </c>
      <c r="E734" s="200">
        <f t="shared" si="46"/>
        <v>8.3487654320987659</v>
      </c>
      <c r="F734" s="200">
        <f t="shared" si="46"/>
        <v>9.2764060356652944</v>
      </c>
      <c r="G734" s="200">
        <f t="shared" si="46"/>
        <v>10.307117817405883</v>
      </c>
      <c r="H734" s="200">
        <f t="shared" si="47"/>
        <v>11.452353130450982</v>
      </c>
      <c r="I734" s="200">
        <f t="shared" si="47"/>
        <v>12.724836811612201</v>
      </c>
      <c r="J734" s="11">
        <v>4.93</v>
      </c>
      <c r="K734" s="200">
        <f t="shared" si="48"/>
        <v>5.477777777777777</v>
      </c>
      <c r="L734" s="11">
        <v>7.62</v>
      </c>
      <c r="M734" s="200">
        <f t="shared" si="49"/>
        <v>8.0210526315789483</v>
      </c>
      <c r="N734" s="200">
        <f t="shared" si="49"/>
        <v>8.4432132963988931</v>
      </c>
      <c r="O734" s="11">
        <v>7.74</v>
      </c>
      <c r="P734" s="11">
        <v>8.4</v>
      </c>
      <c r="Q734" s="11">
        <v>10.35</v>
      </c>
      <c r="R734" s="11">
        <v>11.31</v>
      </c>
      <c r="S734" s="11">
        <v>11.27</v>
      </c>
      <c r="T734" s="11">
        <v>13.21</v>
      </c>
      <c r="U734" s="11">
        <v>6.58</v>
      </c>
      <c r="V734" s="11">
        <v>6.85</v>
      </c>
      <c r="W734" s="11">
        <v>14.01</v>
      </c>
      <c r="X734" s="11">
        <v>11.48</v>
      </c>
    </row>
    <row r="735" spans="1:24" x14ac:dyDescent="0.25">
      <c r="A735" s="194" t="s">
        <v>1477</v>
      </c>
      <c r="B735" s="200">
        <v>6.2250000000000005</v>
      </c>
      <c r="C735" s="200">
        <v>6.9249999999999998</v>
      </c>
      <c r="D735" s="200">
        <f t="shared" si="46"/>
        <v>7.6944444444444438</v>
      </c>
      <c r="E735" s="200">
        <f t="shared" si="46"/>
        <v>8.5493827160493812</v>
      </c>
      <c r="F735" s="200">
        <f t="shared" si="46"/>
        <v>9.499314128943757</v>
      </c>
      <c r="G735" s="200">
        <f t="shared" si="46"/>
        <v>10.554793476604175</v>
      </c>
      <c r="H735" s="200">
        <f t="shared" si="47"/>
        <v>11.727548307337972</v>
      </c>
      <c r="I735" s="200">
        <f t="shared" si="47"/>
        <v>13.030609230375525</v>
      </c>
      <c r="J735" s="11">
        <v>5.04</v>
      </c>
      <c r="K735" s="200">
        <f t="shared" si="48"/>
        <v>5.6</v>
      </c>
      <c r="L735" s="11">
        <v>7.8</v>
      </c>
      <c r="M735" s="200">
        <f t="shared" si="49"/>
        <v>8.2105263157894743</v>
      </c>
      <c r="N735" s="200">
        <f t="shared" si="49"/>
        <v>8.6426592797783943</v>
      </c>
      <c r="O735" s="11">
        <v>7.92</v>
      </c>
      <c r="P735" s="11">
        <v>8.59</v>
      </c>
      <c r="Q735" s="11">
        <v>10.6</v>
      </c>
      <c r="R735" s="11">
        <v>11.58</v>
      </c>
      <c r="S735" s="11">
        <v>11.54</v>
      </c>
      <c r="T735" s="11">
        <v>13.52</v>
      </c>
      <c r="U735" s="11">
        <v>6.73</v>
      </c>
      <c r="V735" s="11">
        <v>7.01</v>
      </c>
      <c r="W735" s="11">
        <v>14.35</v>
      </c>
      <c r="X735" s="11">
        <v>11.75</v>
      </c>
    </row>
    <row r="736" spans="1:24" x14ac:dyDescent="0.25">
      <c r="A736" s="194" t="s">
        <v>1478</v>
      </c>
      <c r="B736" s="200">
        <v>6.3749999999999991</v>
      </c>
      <c r="C736" s="200">
        <v>7.0874999999999995</v>
      </c>
      <c r="D736" s="200">
        <f t="shared" si="46"/>
        <v>7.8749999999999991</v>
      </c>
      <c r="E736" s="200">
        <f t="shared" si="46"/>
        <v>8.7499999999999982</v>
      </c>
      <c r="F736" s="200">
        <f t="shared" si="46"/>
        <v>9.7222222222222197</v>
      </c>
      <c r="G736" s="200">
        <f t="shared" si="46"/>
        <v>10.802469135802466</v>
      </c>
      <c r="H736" s="200">
        <f t="shared" si="47"/>
        <v>12.002743484224963</v>
      </c>
      <c r="I736" s="200">
        <f t="shared" si="47"/>
        <v>13.336381649138847</v>
      </c>
      <c r="J736" s="11">
        <v>5.16</v>
      </c>
      <c r="K736" s="200">
        <f t="shared" si="48"/>
        <v>5.7333333333333334</v>
      </c>
      <c r="L736" s="11">
        <v>7.98</v>
      </c>
      <c r="M736" s="200">
        <f t="shared" si="49"/>
        <v>8.4</v>
      </c>
      <c r="N736" s="200">
        <f t="shared" si="49"/>
        <v>8.8421052631578956</v>
      </c>
      <c r="O736" s="11">
        <v>8.11</v>
      </c>
      <c r="P736" s="11">
        <v>8.8000000000000007</v>
      </c>
      <c r="Q736" s="11">
        <v>10.84</v>
      </c>
      <c r="R736" s="11">
        <v>11.84</v>
      </c>
      <c r="S736" s="11">
        <v>11.8</v>
      </c>
      <c r="T736" s="11">
        <v>13.83</v>
      </c>
      <c r="U736" s="11">
        <v>6.89</v>
      </c>
      <c r="V736" s="11">
        <v>7.18</v>
      </c>
      <c r="W736" s="11">
        <v>14.69</v>
      </c>
      <c r="X736" s="11">
        <v>12.03</v>
      </c>
    </row>
    <row r="737" spans="1:24" x14ac:dyDescent="0.25">
      <c r="A737" s="194" t="s">
        <v>1479</v>
      </c>
      <c r="B737" s="200">
        <v>6.5124999999999993</v>
      </c>
      <c r="C737" s="200">
        <v>7.2499999999999991</v>
      </c>
      <c r="D737" s="200">
        <f t="shared" si="46"/>
        <v>8.0555555555555536</v>
      </c>
      <c r="E737" s="200">
        <f t="shared" si="46"/>
        <v>8.9506172839506153</v>
      </c>
      <c r="F737" s="200">
        <f t="shared" si="46"/>
        <v>9.945130315500684</v>
      </c>
      <c r="G737" s="200">
        <f t="shared" si="46"/>
        <v>11.05014479500076</v>
      </c>
      <c r="H737" s="200">
        <f t="shared" si="47"/>
        <v>12.277938661111955</v>
      </c>
      <c r="I737" s="200">
        <f t="shared" si="47"/>
        <v>13.642154067902172</v>
      </c>
      <c r="J737" s="11">
        <v>5.28</v>
      </c>
      <c r="K737" s="200">
        <f t="shared" si="48"/>
        <v>5.8666666666666671</v>
      </c>
      <c r="L737" s="11">
        <v>8.16</v>
      </c>
      <c r="M737" s="200">
        <f t="shared" si="49"/>
        <v>8.5894736842105264</v>
      </c>
      <c r="N737" s="200">
        <f t="shared" si="49"/>
        <v>9.0415512465373968</v>
      </c>
      <c r="O737" s="11">
        <v>8.2899999999999991</v>
      </c>
      <c r="P737" s="11">
        <v>9</v>
      </c>
      <c r="Q737" s="11">
        <v>11.09</v>
      </c>
      <c r="R737" s="11">
        <v>12.12</v>
      </c>
      <c r="S737" s="11">
        <v>12.08</v>
      </c>
      <c r="T737" s="11">
        <v>14.14</v>
      </c>
      <c r="U737" s="11">
        <v>7.05</v>
      </c>
      <c r="V737" s="11">
        <v>7.33</v>
      </c>
      <c r="W737" s="11">
        <v>15.02</v>
      </c>
      <c r="X737" s="11">
        <v>12.3</v>
      </c>
    </row>
    <row r="738" spans="1:24" x14ac:dyDescent="0.25">
      <c r="A738" s="194" t="s">
        <v>1480</v>
      </c>
      <c r="B738" s="200">
        <v>6.6624999999999996</v>
      </c>
      <c r="C738" s="200">
        <v>7.3999999999999995</v>
      </c>
      <c r="D738" s="200">
        <f t="shared" si="46"/>
        <v>8.2222222222222214</v>
      </c>
      <c r="E738" s="200">
        <f t="shared" si="46"/>
        <v>9.1358024691358022</v>
      </c>
      <c r="F738" s="200">
        <f t="shared" si="46"/>
        <v>10.150891632373114</v>
      </c>
      <c r="G738" s="200">
        <f t="shared" si="46"/>
        <v>11.27876848041457</v>
      </c>
      <c r="H738" s="200">
        <f t="shared" si="47"/>
        <v>12.53196497823841</v>
      </c>
      <c r="I738" s="200">
        <f t="shared" si="47"/>
        <v>13.92440553137601</v>
      </c>
      <c r="J738" s="11">
        <v>5.4</v>
      </c>
      <c r="K738" s="200">
        <f t="shared" si="48"/>
        <v>6</v>
      </c>
      <c r="L738" s="11">
        <v>8.35</v>
      </c>
      <c r="M738" s="200">
        <f t="shared" si="49"/>
        <v>8.7894736842105257</v>
      </c>
      <c r="N738" s="200">
        <f t="shared" si="49"/>
        <v>9.2520775623268694</v>
      </c>
      <c r="O738" s="11">
        <v>8.48</v>
      </c>
      <c r="P738" s="11">
        <v>9.19</v>
      </c>
      <c r="Q738" s="11">
        <v>11.34</v>
      </c>
      <c r="R738" s="11">
        <v>12.39</v>
      </c>
      <c r="S738" s="11">
        <v>12.35</v>
      </c>
      <c r="T738" s="11">
        <v>14.46</v>
      </c>
      <c r="U738" s="11">
        <v>7.2</v>
      </c>
      <c r="V738" s="11">
        <v>7.5</v>
      </c>
      <c r="W738" s="11">
        <v>15.35</v>
      </c>
      <c r="X738" s="11">
        <v>12.57</v>
      </c>
    </row>
    <row r="739" spans="1:24" x14ac:dyDescent="0.25">
      <c r="A739" s="194" t="s">
        <v>1481</v>
      </c>
      <c r="B739" s="200">
        <v>6.8125</v>
      </c>
      <c r="C739" s="200">
        <v>7.5624999999999991</v>
      </c>
      <c r="D739" s="200">
        <f t="shared" si="46"/>
        <v>8.4027777777777768</v>
      </c>
      <c r="E739" s="200">
        <f t="shared" si="46"/>
        <v>9.3364197530864192</v>
      </c>
      <c r="F739" s="200">
        <f t="shared" si="46"/>
        <v>10.373799725651576</v>
      </c>
      <c r="G739" s="200">
        <f t="shared" si="46"/>
        <v>11.526444139612861</v>
      </c>
      <c r="H739" s="200">
        <f t="shared" si="47"/>
        <v>12.807160155125402</v>
      </c>
      <c r="I739" s="200">
        <f t="shared" si="47"/>
        <v>14.230177950139336</v>
      </c>
      <c r="J739" s="11">
        <v>5.51</v>
      </c>
      <c r="K739" s="200">
        <f t="shared" si="48"/>
        <v>6.1222222222222218</v>
      </c>
      <c r="L739" s="11">
        <v>8.5299999999999994</v>
      </c>
      <c r="M739" s="200">
        <f t="shared" si="49"/>
        <v>8.9789473684210517</v>
      </c>
      <c r="N739" s="200">
        <f t="shared" si="49"/>
        <v>9.4515235457063707</v>
      </c>
      <c r="O739" s="11">
        <v>8.66</v>
      </c>
      <c r="P739" s="11">
        <v>9.4</v>
      </c>
      <c r="Q739" s="11">
        <v>11.58</v>
      </c>
      <c r="R739" s="11">
        <v>12.65</v>
      </c>
      <c r="S739" s="11">
        <v>12.61</v>
      </c>
      <c r="T739" s="11">
        <v>14.77</v>
      </c>
      <c r="U739" s="11">
        <v>7.36</v>
      </c>
      <c r="V739" s="11">
        <v>7.66</v>
      </c>
      <c r="W739" s="11">
        <v>15.68</v>
      </c>
      <c r="X739" s="11">
        <v>12.84</v>
      </c>
    </row>
    <row r="740" spans="1:24" x14ac:dyDescent="0.25">
      <c r="A740" s="194" t="s">
        <v>1482</v>
      </c>
      <c r="B740" s="200">
        <v>6.9499999999999993</v>
      </c>
      <c r="C740" s="200">
        <v>7.7249999999999996</v>
      </c>
      <c r="D740" s="200">
        <f t="shared" si="46"/>
        <v>8.5833333333333321</v>
      </c>
      <c r="E740" s="200">
        <f t="shared" si="46"/>
        <v>9.5370370370370363</v>
      </c>
      <c r="F740" s="200">
        <f t="shared" si="46"/>
        <v>10.596707818930041</v>
      </c>
      <c r="G740" s="200">
        <f t="shared" si="46"/>
        <v>11.774119798811157</v>
      </c>
      <c r="H740" s="200">
        <f t="shared" si="47"/>
        <v>13.082355332012396</v>
      </c>
      <c r="I740" s="200">
        <f t="shared" si="47"/>
        <v>14.535950368902661</v>
      </c>
      <c r="J740" s="11">
        <v>5.63</v>
      </c>
      <c r="K740" s="200">
        <f t="shared" si="48"/>
        <v>6.2555555555555555</v>
      </c>
      <c r="L740" s="11">
        <v>8.7100000000000009</v>
      </c>
      <c r="M740" s="200">
        <f t="shared" si="49"/>
        <v>9.1684210526315795</v>
      </c>
      <c r="N740" s="200">
        <f t="shared" si="49"/>
        <v>9.6509695290858737</v>
      </c>
      <c r="O740" s="11">
        <v>8.84</v>
      </c>
      <c r="P740" s="11">
        <v>9.59</v>
      </c>
      <c r="Q740" s="11">
        <v>11.83</v>
      </c>
      <c r="R740" s="11">
        <v>12.92</v>
      </c>
      <c r="S740" s="11">
        <v>12.88</v>
      </c>
      <c r="T740" s="11">
        <v>15.09</v>
      </c>
      <c r="U740" s="11">
        <v>7.51</v>
      </c>
      <c r="V740" s="11">
        <v>7.83</v>
      </c>
      <c r="W740" s="11">
        <v>16.02</v>
      </c>
      <c r="X740" s="11">
        <v>13.13</v>
      </c>
    </row>
    <row r="741" spans="1:24" x14ac:dyDescent="0.25">
      <c r="A741" s="194" t="s">
        <v>1483</v>
      </c>
      <c r="B741" s="200">
        <v>7.1</v>
      </c>
      <c r="C741" s="200">
        <v>7.8874999999999993</v>
      </c>
      <c r="D741" s="200">
        <f t="shared" si="46"/>
        <v>8.7638888888888875</v>
      </c>
      <c r="E741" s="200">
        <f t="shared" si="46"/>
        <v>9.7376543209876534</v>
      </c>
      <c r="F741" s="200">
        <f t="shared" si="46"/>
        <v>10.819615912208503</v>
      </c>
      <c r="G741" s="200">
        <f t="shared" si="46"/>
        <v>12.021795458009448</v>
      </c>
      <c r="H741" s="200">
        <f t="shared" si="47"/>
        <v>13.357550508899386</v>
      </c>
      <c r="I741" s="200">
        <f t="shared" si="47"/>
        <v>14.841722787665985</v>
      </c>
      <c r="J741" s="11">
        <v>5.75</v>
      </c>
      <c r="K741" s="200">
        <f t="shared" si="48"/>
        <v>6.3888888888888884</v>
      </c>
      <c r="L741" s="11">
        <v>8.89</v>
      </c>
      <c r="M741" s="200">
        <f t="shared" si="49"/>
        <v>9.3578947368421055</v>
      </c>
      <c r="N741" s="200">
        <f t="shared" si="49"/>
        <v>9.8504155124653749</v>
      </c>
      <c r="O741" s="11">
        <v>9.02</v>
      </c>
      <c r="P741" s="11">
        <v>9.8000000000000007</v>
      </c>
      <c r="Q741" s="11">
        <v>12.08</v>
      </c>
      <c r="R741" s="11">
        <v>13.2</v>
      </c>
      <c r="S741" s="11">
        <v>13.16</v>
      </c>
      <c r="T741" s="11">
        <v>15.41</v>
      </c>
      <c r="U741" s="11">
        <v>7.67</v>
      </c>
      <c r="V741" s="11">
        <v>7.98</v>
      </c>
      <c r="W741" s="11">
        <v>16.350000000000001</v>
      </c>
      <c r="X741" s="11">
        <v>13.4</v>
      </c>
    </row>
    <row r="742" spans="1:24" x14ac:dyDescent="0.25">
      <c r="A742" s="194" t="s">
        <v>1484</v>
      </c>
      <c r="B742" s="200">
        <v>7.2499999999999991</v>
      </c>
      <c r="C742" s="200">
        <v>8.0500000000000007</v>
      </c>
      <c r="D742" s="200">
        <f t="shared" si="46"/>
        <v>8.9444444444444446</v>
      </c>
      <c r="E742" s="200">
        <f t="shared" si="46"/>
        <v>9.9382716049382722</v>
      </c>
      <c r="F742" s="200">
        <f t="shared" si="46"/>
        <v>11.042524005486969</v>
      </c>
      <c r="G742" s="200">
        <f t="shared" si="46"/>
        <v>12.269471117207743</v>
      </c>
      <c r="H742" s="200">
        <f t="shared" si="47"/>
        <v>13.63274568578638</v>
      </c>
      <c r="I742" s="200">
        <f t="shared" si="47"/>
        <v>15.147495206429312</v>
      </c>
      <c r="J742" s="11">
        <v>5.86</v>
      </c>
      <c r="K742" s="200">
        <f t="shared" si="48"/>
        <v>6.5111111111111111</v>
      </c>
      <c r="L742" s="11">
        <v>9.07</v>
      </c>
      <c r="M742" s="200">
        <f t="shared" si="49"/>
        <v>9.5473684210526315</v>
      </c>
      <c r="N742" s="200">
        <f t="shared" si="49"/>
        <v>10.049861495844876</v>
      </c>
      <c r="O742" s="11">
        <v>9.2200000000000006</v>
      </c>
      <c r="P742" s="11">
        <v>10</v>
      </c>
      <c r="Q742" s="11">
        <v>12.32</v>
      </c>
      <c r="R742" s="11">
        <v>13.46</v>
      </c>
      <c r="S742" s="11">
        <v>13.42</v>
      </c>
      <c r="T742" s="11">
        <v>15.72</v>
      </c>
      <c r="U742" s="11">
        <v>7.83</v>
      </c>
      <c r="V742" s="11">
        <v>8.15</v>
      </c>
      <c r="W742" s="11">
        <v>16.68</v>
      </c>
      <c r="X742" s="11">
        <v>13.68</v>
      </c>
    </row>
    <row r="743" spans="1:24" x14ac:dyDescent="0.25">
      <c r="A743" s="194" t="s">
        <v>1485</v>
      </c>
      <c r="B743" s="200">
        <v>7.3999999999999995</v>
      </c>
      <c r="C743" s="200">
        <v>8.2125000000000004</v>
      </c>
      <c r="D743" s="200">
        <f t="shared" si="46"/>
        <v>9.125</v>
      </c>
      <c r="E743" s="200">
        <f t="shared" si="46"/>
        <v>10.138888888888889</v>
      </c>
      <c r="F743" s="200">
        <f t="shared" si="46"/>
        <v>11.265432098765432</v>
      </c>
      <c r="G743" s="200">
        <f t="shared" si="46"/>
        <v>12.517146776406035</v>
      </c>
      <c r="H743" s="200">
        <f t="shared" si="47"/>
        <v>13.907940862673371</v>
      </c>
      <c r="I743" s="200">
        <f t="shared" si="47"/>
        <v>15.453267625192634</v>
      </c>
      <c r="J743" s="11">
        <v>5.98</v>
      </c>
      <c r="K743" s="200">
        <f t="shared" si="48"/>
        <v>6.6444444444444448</v>
      </c>
      <c r="L743" s="11">
        <v>9.26</v>
      </c>
      <c r="M743" s="200">
        <f t="shared" si="49"/>
        <v>9.7473684210526326</v>
      </c>
      <c r="N743" s="200">
        <f t="shared" si="49"/>
        <v>10.260387811634351</v>
      </c>
      <c r="O743" s="11">
        <v>9.4</v>
      </c>
      <c r="P743" s="11">
        <v>10.19</v>
      </c>
      <c r="Q743" s="11">
        <v>12.57</v>
      </c>
      <c r="R743" s="11">
        <v>13.73</v>
      </c>
      <c r="S743" s="11">
        <v>13.69</v>
      </c>
      <c r="T743" s="11">
        <v>16.03</v>
      </c>
      <c r="U743" s="11">
        <v>8</v>
      </c>
      <c r="V743" s="11">
        <v>8.31</v>
      </c>
      <c r="W743" s="11">
        <v>17.02</v>
      </c>
      <c r="X743" s="11">
        <v>13.95</v>
      </c>
    </row>
    <row r="744" spans="1:24" x14ac:dyDescent="0.25">
      <c r="A744" s="194" t="s">
        <v>1486</v>
      </c>
      <c r="B744" s="200">
        <v>7.5374999999999996</v>
      </c>
      <c r="C744" s="200">
        <v>8.375</v>
      </c>
      <c r="D744" s="200">
        <f t="shared" si="46"/>
        <v>9.3055555555555554</v>
      </c>
      <c r="E744" s="200">
        <f t="shared" si="46"/>
        <v>10.339506172839506</v>
      </c>
      <c r="F744" s="200">
        <f t="shared" si="46"/>
        <v>11.488340192043896</v>
      </c>
      <c r="G744" s="200">
        <f t="shared" si="46"/>
        <v>12.764822435604328</v>
      </c>
      <c r="H744" s="200">
        <f t="shared" si="47"/>
        <v>14.183136039560365</v>
      </c>
      <c r="I744" s="200">
        <f t="shared" si="47"/>
        <v>15.759040043955961</v>
      </c>
      <c r="J744" s="11">
        <v>6.1</v>
      </c>
      <c r="K744" s="200">
        <f t="shared" si="48"/>
        <v>6.7777777777777768</v>
      </c>
      <c r="L744" s="11">
        <v>9.44</v>
      </c>
      <c r="M744" s="200">
        <f t="shared" si="49"/>
        <v>9.9368421052631586</v>
      </c>
      <c r="N744" s="200">
        <f t="shared" si="49"/>
        <v>10.459833795013852</v>
      </c>
      <c r="O744" s="11">
        <v>9.58</v>
      </c>
      <c r="P744" s="11">
        <v>10.4</v>
      </c>
      <c r="Q744" s="11">
        <v>12.82</v>
      </c>
      <c r="R744" s="11">
        <v>14</v>
      </c>
      <c r="S744" s="11">
        <v>13.95</v>
      </c>
      <c r="T744" s="11">
        <v>16.34</v>
      </c>
      <c r="U744" s="11">
        <v>8.15</v>
      </c>
      <c r="V744" s="11">
        <v>8.48</v>
      </c>
      <c r="W744" s="11">
        <v>17.36</v>
      </c>
      <c r="X744" s="11">
        <v>14.22</v>
      </c>
    </row>
    <row r="745" spans="1:24" x14ac:dyDescent="0.25">
      <c r="A745" s="194" t="s">
        <v>1487</v>
      </c>
      <c r="B745" s="200">
        <v>7.6875</v>
      </c>
      <c r="C745" s="200">
        <v>8.5374999999999996</v>
      </c>
      <c r="D745" s="200">
        <f t="shared" si="46"/>
        <v>9.4861111111111107</v>
      </c>
      <c r="E745" s="200">
        <f t="shared" si="46"/>
        <v>10.540123456790123</v>
      </c>
      <c r="F745" s="200">
        <f t="shared" si="46"/>
        <v>11.711248285322359</v>
      </c>
      <c r="G745" s="200">
        <f t="shared" si="46"/>
        <v>13.01249809480262</v>
      </c>
      <c r="H745" s="200">
        <f t="shared" si="47"/>
        <v>14.458331216447355</v>
      </c>
      <c r="I745" s="200">
        <f t="shared" si="47"/>
        <v>16.064812462719285</v>
      </c>
      <c r="J745" s="11">
        <v>6.21</v>
      </c>
      <c r="K745" s="200">
        <f t="shared" si="48"/>
        <v>6.8999999999999995</v>
      </c>
      <c r="L745" s="11">
        <v>9.61</v>
      </c>
      <c r="M745" s="200">
        <f t="shared" si="49"/>
        <v>10.11578947368421</v>
      </c>
      <c r="N745" s="200">
        <f t="shared" si="49"/>
        <v>10.648199445983378</v>
      </c>
      <c r="O745" s="11">
        <v>9.76</v>
      </c>
      <c r="P745" s="11">
        <v>10.6</v>
      </c>
      <c r="Q745" s="11">
        <v>13.07</v>
      </c>
      <c r="R745" s="11">
        <v>14.27</v>
      </c>
      <c r="S745" s="11">
        <v>14.22</v>
      </c>
      <c r="T745" s="11">
        <v>16.649999999999999</v>
      </c>
      <c r="U745" s="11">
        <v>8.31</v>
      </c>
      <c r="V745" s="11">
        <v>8.6300000000000008</v>
      </c>
      <c r="W745" s="11">
        <v>17.68</v>
      </c>
      <c r="X745" s="11">
        <v>14.5</v>
      </c>
    </row>
    <row r="746" spans="1:24" x14ac:dyDescent="0.25">
      <c r="A746" s="194" t="s">
        <v>1488</v>
      </c>
      <c r="B746" s="200">
        <v>7.8125</v>
      </c>
      <c r="C746" s="200">
        <v>8.6999999999999993</v>
      </c>
      <c r="D746" s="200">
        <f t="shared" si="46"/>
        <v>9.6666666666666661</v>
      </c>
      <c r="E746" s="200">
        <f t="shared" si="46"/>
        <v>10.74074074074074</v>
      </c>
      <c r="F746" s="200">
        <f t="shared" si="46"/>
        <v>11.934156378600823</v>
      </c>
      <c r="G746" s="200">
        <f t="shared" si="46"/>
        <v>13.260173754000915</v>
      </c>
      <c r="H746" s="200">
        <f t="shared" si="47"/>
        <v>14.733526393334349</v>
      </c>
      <c r="I746" s="200">
        <f t="shared" si="47"/>
        <v>16.37058488148261</v>
      </c>
      <c r="J746" s="11">
        <v>6.33</v>
      </c>
      <c r="K746" s="200">
        <f t="shared" si="48"/>
        <v>7.0333333333333332</v>
      </c>
      <c r="L746" s="11">
        <v>9.7899999999999991</v>
      </c>
      <c r="M746" s="200">
        <f t="shared" si="49"/>
        <v>10.305263157894736</v>
      </c>
      <c r="N746" s="200">
        <f t="shared" si="49"/>
        <v>10.847645429362879</v>
      </c>
      <c r="O746" s="11">
        <v>9.9499999999999993</v>
      </c>
      <c r="P746" s="11">
        <v>10.79</v>
      </c>
      <c r="Q746" s="11">
        <v>13.31</v>
      </c>
      <c r="R746" s="11">
        <v>14.53</v>
      </c>
      <c r="S746" s="11">
        <v>14.5</v>
      </c>
      <c r="T746" s="11">
        <v>16.98</v>
      </c>
      <c r="U746" s="11">
        <v>8.4600000000000009</v>
      </c>
      <c r="V746" s="11">
        <v>8.8000000000000007</v>
      </c>
      <c r="W746" s="11">
        <v>18.02</v>
      </c>
      <c r="X746" s="11">
        <v>14.77</v>
      </c>
    </row>
    <row r="747" spans="1:24" x14ac:dyDescent="0.25">
      <c r="A747" s="194" t="s">
        <v>1489</v>
      </c>
      <c r="B747" s="200">
        <v>7.9624999999999995</v>
      </c>
      <c r="C747" s="200">
        <v>8.8375000000000004</v>
      </c>
      <c r="D747" s="200">
        <f t="shared" si="46"/>
        <v>9.8194444444444446</v>
      </c>
      <c r="E747" s="200">
        <f t="shared" si="46"/>
        <v>10.910493827160494</v>
      </c>
      <c r="F747" s="200">
        <f t="shared" si="46"/>
        <v>12.122770919067214</v>
      </c>
      <c r="G747" s="200">
        <f t="shared" si="46"/>
        <v>13.469745465630238</v>
      </c>
      <c r="H747" s="200">
        <f t="shared" si="47"/>
        <v>14.966383850700264</v>
      </c>
      <c r="I747" s="200">
        <f t="shared" si="47"/>
        <v>16.62931538966696</v>
      </c>
      <c r="J747" s="11">
        <v>6.45</v>
      </c>
      <c r="K747" s="200">
        <f t="shared" si="48"/>
        <v>7.166666666666667</v>
      </c>
      <c r="L747" s="11">
        <v>9.9700000000000006</v>
      </c>
      <c r="M747" s="200">
        <f t="shared" si="49"/>
        <v>10.494736842105265</v>
      </c>
      <c r="N747" s="200">
        <f t="shared" si="49"/>
        <v>11.047091412742384</v>
      </c>
      <c r="O747" s="11">
        <v>10.130000000000001</v>
      </c>
      <c r="P747" s="11">
        <v>11</v>
      </c>
      <c r="Q747" s="11">
        <v>13.56</v>
      </c>
      <c r="R747" s="11">
        <v>14.81</v>
      </c>
      <c r="S747" s="11">
        <v>14.76</v>
      </c>
      <c r="T747" s="11">
        <v>17.29</v>
      </c>
      <c r="U747" s="11">
        <v>8.6199999999999992</v>
      </c>
      <c r="V747" s="11">
        <v>8.9700000000000006</v>
      </c>
      <c r="W747" s="11">
        <v>18.36</v>
      </c>
      <c r="X747" s="11">
        <v>15.04</v>
      </c>
    </row>
    <row r="748" spans="1:24" x14ac:dyDescent="0.25">
      <c r="A748" s="194" t="s">
        <v>1490</v>
      </c>
      <c r="B748" s="200">
        <v>8.1124999999999989</v>
      </c>
      <c r="C748" s="200">
        <v>9</v>
      </c>
      <c r="D748" s="200">
        <f t="shared" si="46"/>
        <v>10</v>
      </c>
      <c r="E748" s="200">
        <f t="shared" si="46"/>
        <v>11.111111111111111</v>
      </c>
      <c r="F748" s="200">
        <f t="shared" si="46"/>
        <v>12.345679012345679</v>
      </c>
      <c r="G748" s="200">
        <f t="shared" si="46"/>
        <v>13.717421124828531</v>
      </c>
      <c r="H748" s="200">
        <f t="shared" si="47"/>
        <v>15.241579027587257</v>
      </c>
      <c r="I748" s="200">
        <f t="shared" si="47"/>
        <v>16.935087808430286</v>
      </c>
      <c r="J748" s="11">
        <v>6.57</v>
      </c>
      <c r="K748" s="200">
        <f t="shared" si="48"/>
        <v>7.3</v>
      </c>
      <c r="L748" s="11">
        <v>10.15</v>
      </c>
      <c r="M748" s="200">
        <f t="shared" si="49"/>
        <v>10.684210526315791</v>
      </c>
      <c r="N748" s="200">
        <f t="shared" si="49"/>
        <v>11.246537396121886</v>
      </c>
      <c r="O748" s="11">
        <v>10.31</v>
      </c>
      <c r="P748" s="11">
        <v>11.19</v>
      </c>
      <c r="Q748" s="11">
        <v>13.81</v>
      </c>
      <c r="R748" s="11">
        <v>15.08</v>
      </c>
      <c r="S748" s="11">
        <v>15.03</v>
      </c>
      <c r="T748" s="11">
        <v>17.600000000000001</v>
      </c>
      <c r="U748" s="11">
        <v>8.7799999999999994</v>
      </c>
      <c r="V748" s="11">
        <v>9.1300000000000008</v>
      </c>
      <c r="W748" s="11">
        <v>18.68</v>
      </c>
      <c r="X748" s="11">
        <v>15.31</v>
      </c>
    </row>
    <row r="749" spans="1:24" x14ac:dyDescent="0.25">
      <c r="A749" s="194" t="s">
        <v>1491</v>
      </c>
      <c r="B749" s="200">
        <v>8.2499999999999982</v>
      </c>
      <c r="C749" s="200">
        <v>9.1624999999999996</v>
      </c>
      <c r="D749" s="200">
        <f t="shared" si="46"/>
        <v>10.180555555555555</v>
      </c>
      <c r="E749" s="200">
        <f t="shared" si="46"/>
        <v>11.311728395061728</v>
      </c>
      <c r="F749" s="200">
        <f t="shared" si="46"/>
        <v>12.568587105624141</v>
      </c>
      <c r="G749" s="200">
        <f t="shared" si="46"/>
        <v>13.965096784026823</v>
      </c>
      <c r="H749" s="200">
        <f t="shared" si="47"/>
        <v>15.516774204474247</v>
      </c>
      <c r="I749" s="200">
        <f t="shared" si="47"/>
        <v>17.240860227193608</v>
      </c>
      <c r="J749" s="11">
        <v>6.68</v>
      </c>
      <c r="K749" s="200">
        <f t="shared" si="48"/>
        <v>7.4222222222222216</v>
      </c>
      <c r="L749" s="11">
        <v>10.34</v>
      </c>
      <c r="M749" s="200">
        <f t="shared" si="49"/>
        <v>10.88421052631579</v>
      </c>
      <c r="N749" s="200">
        <f t="shared" si="49"/>
        <v>11.457063711911358</v>
      </c>
      <c r="O749" s="11">
        <v>10.5</v>
      </c>
      <c r="P749" s="11">
        <v>11.39</v>
      </c>
      <c r="Q749" s="11">
        <v>14.05</v>
      </c>
      <c r="R749" s="11">
        <v>15.34</v>
      </c>
      <c r="S749" s="11">
        <v>15.3</v>
      </c>
      <c r="T749" s="11">
        <v>17.91</v>
      </c>
      <c r="U749" s="11">
        <v>8.93</v>
      </c>
      <c r="V749" s="11">
        <v>9.3000000000000007</v>
      </c>
      <c r="W749" s="11">
        <v>19.02</v>
      </c>
      <c r="X749" s="11">
        <v>15.59</v>
      </c>
    </row>
    <row r="750" spans="1:24" x14ac:dyDescent="0.25">
      <c r="A750" s="194" t="s">
        <v>1492</v>
      </c>
      <c r="B750" s="200">
        <v>8.3999999999999986</v>
      </c>
      <c r="C750" s="200">
        <v>9.3249999999999993</v>
      </c>
      <c r="D750" s="200">
        <f t="shared" si="46"/>
        <v>10.361111111111111</v>
      </c>
      <c r="E750" s="200">
        <f t="shared" si="46"/>
        <v>11.512345679012345</v>
      </c>
      <c r="F750" s="200">
        <f t="shared" si="46"/>
        <v>12.791495198902606</v>
      </c>
      <c r="G750" s="200">
        <f t="shared" si="46"/>
        <v>14.212772443225116</v>
      </c>
      <c r="H750" s="200">
        <f t="shared" si="47"/>
        <v>15.791969381361239</v>
      </c>
      <c r="I750" s="200">
        <f t="shared" si="47"/>
        <v>17.546632645956933</v>
      </c>
      <c r="J750" s="11">
        <v>6.8</v>
      </c>
      <c r="K750" s="200">
        <f t="shared" si="48"/>
        <v>7.5555555555555554</v>
      </c>
      <c r="L750" s="11">
        <v>10.52</v>
      </c>
      <c r="M750" s="200">
        <f t="shared" si="49"/>
        <v>11.073684210526316</v>
      </c>
      <c r="N750" s="200">
        <f t="shared" si="49"/>
        <v>11.656509695290859</v>
      </c>
      <c r="O750" s="11">
        <v>10.69</v>
      </c>
      <c r="P750" s="11">
        <v>11.6</v>
      </c>
      <c r="Q750" s="11">
        <v>14.3</v>
      </c>
      <c r="R750" s="11">
        <v>15.61</v>
      </c>
      <c r="S750" s="11">
        <v>15.56</v>
      </c>
      <c r="T750" s="11">
        <v>18.23</v>
      </c>
      <c r="U750" s="11">
        <v>9.09</v>
      </c>
      <c r="V750" s="11">
        <v>9.4499999999999993</v>
      </c>
      <c r="W750" s="11">
        <v>19.36</v>
      </c>
      <c r="X750" s="11">
        <v>15.86</v>
      </c>
    </row>
    <row r="751" spans="1:24" x14ac:dyDescent="0.25">
      <c r="A751" s="194" t="s">
        <v>1493</v>
      </c>
      <c r="B751" s="200">
        <v>8.5499999999999989</v>
      </c>
      <c r="C751" s="200">
        <v>9.4874999999999989</v>
      </c>
      <c r="D751" s="200">
        <f t="shared" si="46"/>
        <v>10.541666666666666</v>
      </c>
      <c r="E751" s="200">
        <f t="shared" si="46"/>
        <v>11.712962962962962</v>
      </c>
      <c r="F751" s="200">
        <f t="shared" si="46"/>
        <v>13.014403292181068</v>
      </c>
      <c r="G751" s="200">
        <f t="shared" si="46"/>
        <v>14.46044810242341</v>
      </c>
      <c r="H751" s="200">
        <f t="shared" si="47"/>
        <v>16.067164558248233</v>
      </c>
      <c r="I751" s="200">
        <f t="shared" si="47"/>
        <v>17.852405064720259</v>
      </c>
      <c r="J751" s="11">
        <v>6.92</v>
      </c>
      <c r="K751" s="200">
        <f t="shared" si="48"/>
        <v>7.6888888888888882</v>
      </c>
      <c r="L751" s="11">
        <v>10.7</v>
      </c>
      <c r="M751" s="200">
        <f t="shared" si="49"/>
        <v>11.263157894736842</v>
      </c>
      <c r="N751" s="200">
        <f t="shared" si="49"/>
        <v>11.855955678670361</v>
      </c>
      <c r="O751" s="11">
        <v>10.87</v>
      </c>
      <c r="P751" s="11">
        <v>11.79</v>
      </c>
      <c r="Q751" s="11">
        <v>14.55</v>
      </c>
      <c r="R751" s="11">
        <v>15.89</v>
      </c>
      <c r="S751" s="11">
        <v>15.83</v>
      </c>
      <c r="T751" s="11">
        <v>18.55</v>
      </c>
      <c r="U751" s="11">
        <v>9.24</v>
      </c>
      <c r="V751" s="11">
        <v>9.6199999999999992</v>
      </c>
      <c r="W751" s="11">
        <v>19.68</v>
      </c>
      <c r="X751" s="11">
        <v>16.13</v>
      </c>
    </row>
    <row r="752" spans="1:24" x14ac:dyDescent="0.25">
      <c r="A752" s="194" t="s">
        <v>1494</v>
      </c>
      <c r="B752" s="200">
        <v>8.6999999999999993</v>
      </c>
      <c r="C752" s="200">
        <v>9.6499999999999986</v>
      </c>
      <c r="D752" s="200">
        <f t="shared" si="46"/>
        <v>10.72222222222222</v>
      </c>
      <c r="E752" s="200">
        <f t="shared" si="46"/>
        <v>11.913580246913577</v>
      </c>
      <c r="F752" s="200">
        <f t="shared" si="46"/>
        <v>13.237311385459529</v>
      </c>
      <c r="G752" s="200">
        <f t="shared" si="46"/>
        <v>14.7081237616217</v>
      </c>
      <c r="H752" s="200">
        <f t="shared" si="47"/>
        <v>16.342359735135222</v>
      </c>
      <c r="I752" s="200">
        <f t="shared" si="47"/>
        <v>18.158177483483581</v>
      </c>
      <c r="J752" s="11">
        <v>7.03</v>
      </c>
      <c r="K752" s="200">
        <f t="shared" si="48"/>
        <v>7.8111111111111109</v>
      </c>
      <c r="L752" s="11">
        <v>10.88</v>
      </c>
      <c r="M752" s="200">
        <f t="shared" si="49"/>
        <v>11.45263157894737</v>
      </c>
      <c r="N752" s="200">
        <f t="shared" si="49"/>
        <v>12.055401662049864</v>
      </c>
      <c r="O752" s="11">
        <v>11.05</v>
      </c>
      <c r="P752" s="11">
        <v>12</v>
      </c>
      <c r="Q752" s="11">
        <v>14.79</v>
      </c>
      <c r="R752" s="11">
        <v>16.149999999999999</v>
      </c>
      <c r="S752" s="11">
        <v>16.09</v>
      </c>
      <c r="T752" s="11">
        <v>18.86</v>
      </c>
      <c r="U752" s="11">
        <v>9.4</v>
      </c>
      <c r="V752" s="11">
        <v>9.7799999999999994</v>
      </c>
      <c r="W752" s="11">
        <v>20.02</v>
      </c>
      <c r="X752" s="11">
        <v>16.41</v>
      </c>
    </row>
    <row r="753" spans="1:24" x14ac:dyDescent="0.25">
      <c r="A753" s="194" t="s">
        <v>1495</v>
      </c>
      <c r="B753" s="200">
        <v>8.8375000000000004</v>
      </c>
      <c r="C753" s="200">
        <v>9.8124999999999982</v>
      </c>
      <c r="D753" s="200">
        <f t="shared" si="46"/>
        <v>10.902777777777775</v>
      </c>
      <c r="E753" s="200">
        <f t="shared" si="46"/>
        <v>12.114197530864194</v>
      </c>
      <c r="F753" s="200">
        <f t="shared" si="46"/>
        <v>13.460219478737994</v>
      </c>
      <c r="G753" s="200">
        <f t="shared" si="46"/>
        <v>14.955799420819993</v>
      </c>
      <c r="H753" s="200">
        <f t="shared" si="47"/>
        <v>16.617554912022214</v>
      </c>
      <c r="I753" s="200">
        <f t="shared" si="47"/>
        <v>18.463949902246906</v>
      </c>
      <c r="J753" s="11">
        <v>7.15</v>
      </c>
      <c r="K753" s="200">
        <f t="shared" si="48"/>
        <v>7.9444444444444446</v>
      </c>
      <c r="L753" s="11">
        <v>11.06</v>
      </c>
      <c r="M753" s="200">
        <f t="shared" si="49"/>
        <v>11.642105263157896</v>
      </c>
      <c r="N753" s="200">
        <f t="shared" si="49"/>
        <v>12.254847645429365</v>
      </c>
      <c r="O753" s="11">
        <v>11.23</v>
      </c>
      <c r="P753" s="11">
        <v>12.19</v>
      </c>
      <c r="Q753" s="11">
        <v>15.03</v>
      </c>
      <c r="R753" s="11">
        <v>16.420000000000002</v>
      </c>
      <c r="S753" s="11">
        <v>16.37</v>
      </c>
      <c r="T753" s="11">
        <v>19.18</v>
      </c>
      <c r="U753" s="11">
        <v>9.56</v>
      </c>
      <c r="V753" s="11">
        <v>9.9499999999999993</v>
      </c>
      <c r="W753" s="11">
        <v>20.36</v>
      </c>
      <c r="X753" s="11">
        <v>16.68</v>
      </c>
    </row>
    <row r="754" spans="1:24" x14ac:dyDescent="0.25">
      <c r="A754" s="194" t="s">
        <v>1496</v>
      </c>
      <c r="B754" s="200">
        <v>8.9875000000000007</v>
      </c>
      <c r="C754" s="200">
        <v>9.9749999999999996</v>
      </c>
      <c r="D754" s="200">
        <f t="shared" si="46"/>
        <v>11.083333333333332</v>
      </c>
      <c r="E754" s="200">
        <f t="shared" si="46"/>
        <v>12.314814814814813</v>
      </c>
      <c r="F754" s="200">
        <f t="shared" si="46"/>
        <v>13.683127572016458</v>
      </c>
      <c r="G754" s="200">
        <f t="shared" si="46"/>
        <v>15.203475080018286</v>
      </c>
      <c r="H754" s="200">
        <f t="shared" si="47"/>
        <v>16.892750088909207</v>
      </c>
      <c r="I754" s="200">
        <f t="shared" si="47"/>
        <v>18.769722321010228</v>
      </c>
      <c r="J754" s="11">
        <v>7.27</v>
      </c>
      <c r="K754" s="200">
        <f t="shared" si="48"/>
        <v>8.0777777777777775</v>
      </c>
      <c r="L754" s="11">
        <v>11.25</v>
      </c>
      <c r="M754" s="200">
        <f t="shared" si="49"/>
        <v>11.842105263157896</v>
      </c>
      <c r="N754" s="200">
        <f t="shared" si="49"/>
        <v>12.465373961218837</v>
      </c>
      <c r="O754" s="11">
        <v>11.41</v>
      </c>
      <c r="P754" s="11">
        <v>12.39</v>
      </c>
      <c r="Q754" s="11">
        <v>15.28</v>
      </c>
      <c r="R754" s="11">
        <v>16.690000000000001</v>
      </c>
      <c r="S754" s="11">
        <v>16.64</v>
      </c>
      <c r="T754" s="11">
        <v>19.489999999999998</v>
      </c>
      <c r="U754" s="11">
        <v>9.7100000000000009</v>
      </c>
      <c r="V754" s="11">
        <v>10.1</v>
      </c>
      <c r="W754" s="11">
        <v>20.68</v>
      </c>
      <c r="X754" s="11">
        <v>16.95</v>
      </c>
    </row>
    <row r="755" spans="1:24" x14ac:dyDescent="0.25">
      <c r="A755" s="194" t="s">
        <v>1497</v>
      </c>
      <c r="B755" s="200">
        <v>9.1374999999999993</v>
      </c>
      <c r="C755" s="200">
        <v>10.137499999999999</v>
      </c>
      <c r="D755" s="200">
        <f t="shared" si="46"/>
        <v>11.263888888888888</v>
      </c>
      <c r="E755" s="200">
        <f t="shared" si="46"/>
        <v>12.51543209876543</v>
      </c>
      <c r="F755" s="200">
        <f t="shared" si="46"/>
        <v>13.906035665294922</v>
      </c>
      <c r="G755" s="200">
        <f t="shared" si="46"/>
        <v>15.45115073921658</v>
      </c>
      <c r="H755" s="200">
        <f t="shared" si="47"/>
        <v>17.167945265796199</v>
      </c>
      <c r="I755" s="200">
        <f t="shared" si="47"/>
        <v>19.075494739773553</v>
      </c>
      <c r="J755" s="11">
        <v>7.38</v>
      </c>
      <c r="K755" s="200">
        <f t="shared" si="48"/>
        <v>8.1999999999999993</v>
      </c>
      <c r="L755" s="11">
        <v>11.43</v>
      </c>
      <c r="M755" s="200">
        <f t="shared" si="49"/>
        <v>12.031578947368422</v>
      </c>
      <c r="N755" s="200">
        <f t="shared" si="49"/>
        <v>12.664819944598339</v>
      </c>
      <c r="O755" s="11">
        <v>11.61</v>
      </c>
      <c r="P755" s="11">
        <v>12.6</v>
      </c>
      <c r="Q755" s="11">
        <v>15.52</v>
      </c>
      <c r="R755" s="11">
        <v>16.97</v>
      </c>
      <c r="S755" s="11">
        <v>16.899999999999999</v>
      </c>
      <c r="T755" s="11">
        <v>19.8</v>
      </c>
      <c r="U755" s="11">
        <v>9.8699999999999992</v>
      </c>
      <c r="V755" s="11">
        <v>10.27</v>
      </c>
      <c r="W755" s="11">
        <v>21.02</v>
      </c>
      <c r="X755" s="11">
        <v>17.23</v>
      </c>
    </row>
    <row r="756" spans="1:24" x14ac:dyDescent="0.25">
      <c r="A756" s="194" t="s">
        <v>1498</v>
      </c>
      <c r="B756" s="200">
        <v>9.2749999999999986</v>
      </c>
      <c r="C756" s="200">
        <v>10.2875</v>
      </c>
      <c r="D756" s="200">
        <f t="shared" si="46"/>
        <v>11.430555555555555</v>
      </c>
      <c r="E756" s="200">
        <f t="shared" si="46"/>
        <v>12.700617283950617</v>
      </c>
      <c r="F756" s="200">
        <f t="shared" si="46"/>
        <v>14.111796982167352</v>
      </c>
      <c r="G756" s="200">
        <f t="shared" si="46"/>
        <v>15.679774424630391</v>
      </c>
      <c r="H756" s="200">
        <f t="shared" si="47"/>
        <v>17.421971582922655</v>
      </c>
      <c r="I756" s="200">
        <f t="shared" si="47"/>
        <v>19.357746203247395</v>
      </c>
      <c r="J756" s="11">
        <v>7.5</v>
      </c>
      <c r="K756" s="200">
        <f t="shared" si="48"/>
        <v>8.3333333333333339</v>
      </c>
      <c r="L756" s="11">
        <v>11.61</v>
      </c>
      <c r="M756" s="200">
        <f t="shared" si="49"/>
        <v>12.221052631578948</v>
      </c>
      <c r="N756" s="200">
        <f t="shared" si="49"/>
        <v>12.86426592797784</v>
      </c>
      <c r="O756" s="11">
        <v>11.79</v>
      </c>
      <c r="P756" s="11">
        <v>12.79</v>
      </c>
      <c r="Q756" s="11">
        <v>15.77</v>
      </c>
      <c r="R756" s="11">
        <v>17.23</v>
      </c>
      <c r="S756" s="11">
        <v>17.170000000000002</v>
      </c>
      <c r="T756" s="11">
        <v>20.11</v>
      </c>
      <c r="U756" s="11">
        <v>10.02</v>
      </c>
      <c r="V756" s="11">
        <v>10.43</v>
      </c>
      <c r="W756" s="11">
        <v>21.36</v>
      </c>
      <c r="X756" s="11">
        <v>17.5</v>
      </c>
    </row>
    <row r="757" spans="1:24" x14ac:dyDescent="0.25">
      <c r="A757" s="194" t="s">
        <v>1499</v>
      </c>
      <c r="B757" s="200">
        <v>9.4124999999999996</v>
      </c>
      <c r="C757" s="200">
        <v>10.45</v>
      </c>
      <c r="D757" s="200">
        <f t="shared" si="46"/>
        <v>11.611111111111111</v>
      </c>
      <c r="E757" s="200">
        <f t="shared" si="46"/>
        <v>12.901234567901234</v>
      </c>
      <c r="F757" s="200">
        <f t="shared" si="46"/>
        <v>14.334705075445815</v>
      </c>
      <c r="G757" s="200">
        <f t="shared" si="46"/>
        <v>15.927450083828683</v>
      </c>
      <c r="H757" s="200">
        <f t="shared" si="47"/>
        <v>17.697166759809647</v>
      </c>
      <c r="I757" s="200">
        <f t="shared" si="47"/>
        <v>19.66351862201072</v>
      </c>
      <c r="J757" s="11">
        <v>7.62</v>
      </c>
      <c r="K757" s="200">
        <f t="shared" si="48"/>
        <v>8.4666666666666668</v>
      </c>
      <c r="L757" s="11">
        <v>11.79</v>
      </c>
      <c r="M757" s="200">
        <f t="shared" si="49"/>
        <v>12.410526315789474</v>
      </c>
      <c r="N757" s="200">
        <f t="shared" si="49"/>
        <v>13.063711911357341</v>
      </c>
      <c r="O757" s="11">
        <v>11.97</v>
      </c>
      <c r="P757" s="11">
        <v>12.99</v>
      </c>
      <c r="Q757" s="11">
        <v>16.02</v>
      </c>
      <c r="R757" s="11">
        <v>17.5</v>
      </c>
      <c r="S757" s="11">
        <v>17.45</v>
      </c>
      <c r="T757" s="11">
        <v>20.440000000000001</v>
      </c>
      <c r="U757" s="11">
        <v>10.18</v>
      </c>
      <c r="V757" s="11">
        <v>10.6</v>
      </c>
      <c r="W757" s="11">
        <v>21.68</v>
      </c>
      <c r="X757" s="11">
        <v>17.77</v>
      </c>
    </row>
    <row r="758" spans="1:24" x14ac:dyDescent="0.25">
      <c r="A758" s="194" t="s">
        <v>1500</v>
      </c>
      <c r="B758" s="200">
        <v>3.0249999999999999</v>
      </c>
      <c r="C758" s="200">
        <v>3.35</v>
      </c>
      <c r="D758" s="200">
        <f t="shared" si="46"/>
        <v>3.7222222222222223</v>
      </c>
      <c r="E758" s="200">
        <f t="shared" si="46"/>
        <v>4.1358024691358022</v>
      </c>
      <c r="F758" s="200">
        <f t="shared" si="46"/>
        <v>4.5953360768175582</v>
      </c>
      <c r="G758" s="200">
        <f t="shared" si="46"/>
        <v>5.1059289742417313</v>
      </c>
      <c r="H758" s="200">
        <f t="shared" si="47"/>
        <v>5.6732544158241458</v>
      </c>
      <c r="I758" s="200">
        <f t="shared" si="47"/>
        <v>6.3036160175823843</v>
      </c>
      <c r="J758" s="11">
        <v>2.44</v>
      </c>
      <c r="K758" s="200">
        <f t="shared" si="48"/>
        <v>2.7111111111111108</v>
      </c>
      <c r="L758" s="11">
        <v>3.78</v>
      </c>
      <c r="M758" s="200">
        <f t="shared" si="49"/>
        <v>3.9789473684210526</v>
      </c>
      <c r="N758" s="200">
        <f t="shared" si="49"/>
        <v>4.1883656509695291</v>
      </c>
      <c r="O758" s="11">
        <v>3.84</v>
      </c>
      <c r="P758" s="11">
        <v>4.16</v>
      </c>
      <c r="Q758" s="11">
        <v>5.14</v>
      </c>
      <c r="R758" s="11">
        <v>5.6</v>
      </c>
      <c r="S758" s="11">
        <v>5.59</v>
      </c>
      <c r="T758" s="11">
        <v>6.54</v>
      </c>
      <c r="U758" s="11">
        <v>3.26</v>
      </c>
      <c r="V758" s="11">
        <v>3.39</v>
      </c>
      <c r="W758" s="11">
        <v>6.94</v>
      </c>
      <c r="X758" s="11">
        <v>5.69</v>
      </c>
    </row>
    <row r="759" spans="1:24" x14ac:dyDescent="0.25">
      <c r="A759" s="194" t="s">
        <v>1501</v>
      </c>
      <c r="B759" s="200">
        <v>3.1749999999999998</v>
      </c>
      <c r="C759" s="200">
        <v>3.5124999999999997</v>
      </c>
      <c r="D759" s="200">
        <f t="shared" si="46"/>
        <v>3.9027777777777772</v>
      </c>
      <c r="E759" s="200">
        <f t="shared" si="46"/>
        <v>4.3364197530864192</v>
      </c>
      <c r="F759" s="200">
        <f t="shared" si="46"/>
        <v>4.8182441700960217</v>
      </c>
      <c r="G759" s="200">
        <f t="shared" si="46"/>
        <v>5.3536046334400238</v>
      </c>
      <c r="H759" s="200">
        <f t="shared" si="47"/>
        <v>5.9484495927111372</v>
      </c>
      <c r="I759" s="200">
        <f t="shared" si="47"/>
        <v>6.6093884363457081</v>
      </c>
      <c r="J759" s="11">
        <v>2.56</v>
      </c>
      <c r="K759" s="200">
        <f t="shared" si="48"/>
        <v>2.8444444444444446</v>
      </c>
      <c r="L759" s="11">
        <v>3.97</v>
      </c>
      <c r="M759" s="200">
        <f t="shared" si="49"/>
        <v>4.1789473684210527</v>
      </c>
      <c r="N759" s="200">
        <f t="shared" si="49"/>
        <v>4.3988919667590034</v>
      </c>
      <c r="O759" s="11">
        <v>4.03</v>
      </c>
      <c r="P759" s="11">
        <v>4.37</v>
      </c>
      <c r="Q759" s="11">
        <v>5.38</v>
      </c>
      <c r="R759" s="11">
        <v>5.89</v>
      </c>
      <c r="S759" s="11">
        <v>5.86</v>
      </c>
      <c r="T759" s="11">
        <v>6.86</v>
      </c>
      <c r="U759" s="11">
        <v>3.42</v>
      </c>
      <c r="V759" s="11">
        <v>3.56</v>
      </c>
      <c r="W759" s="11">
        <v>7.29</v>
      </c>
      <c r="X759" s="11">
        <v>5.98</v>
      </c>
    </row>
    <row r="760" spans="1:24" x14ac:dyDescent="0.25">
      <c r="A760" s="194" t="s">
        <v>1502</v>
      </c>
      <c r="B760" s="200">
        <v>3.3124999999999996</v>
      </c>
      <c r="C760" s="200">
        <v>3.6875</v>
      </c>
      <c r="D760" s="200">
        <f t="shared" si="46"/>
        <v>4.0972222222222223</v>
      </c>
      <c r="E760" s="200">
        <f t="shared" si="46"/>
        <v>4.5524691358024691</v>
      </c>
      <c r="F760" s="200">
        <f t="shared" si="46"/>
        <v>5.058299039780521</v>
      </c>
      <c r="G760" s="200">
        <f t="shared" si="46"/>
        <v>5.6203322664228006</v>
      </c>
      <c r="H760" s="200">
        <f t="shared" si="47"/>
        <v>6.2448136293586671</v>
      </c>
      <c r="I760" s="200">
        <f t="shared" si="47"/>
        <v>6.9386818103985188</v>
      </c>
      <c r="J760" s="11">
        <v>2.69</v>
      </c>
      <c r="K760" s="200">
        <f t="shared" si="48"/>
        <v>2.9888888888888889</v>
      </c>
      <c r="L760" s="11">
        <v>4.16</v>
      </c>
      <c r="M760" s="200">
        <f t="shared" si="49"/>
        <v>4.3789473684210529</v>
      </c>
      <c r="N760" s="200">
        <f t="shared" si="49"/>
        <v>4.6094182825484769</v>
      </c>
      <c r="O760" s="11">
        <v>4.21</v>
      </c>
      <c r="P760" s="11">
        <v>4.58</v>
      </c>
      <c r="Q760" s="11">
        <v>5.64</v>
      </c>
      <c r="R760" s="11">
        <v>6.16</v>
      </c>
      <c r="S760" s="11">
        <v>6.15</v>
      </c>
      <c r="T760" s="11">
        <v>7.19</v>
      </c>
      <c r="U760" s="11">
        <v>3.59</v>
      </c>
      <c r="V760" s="11">
        <v>3.73</v>
      </c>
      <c r="W760" s="11">
        <v>7.64</v>
      </c>
      <c r="X760" s="11">
        <v>6.25</v>
      </c>
    </row>
    <row r="761" spans="1:24" x14ac:dyDescent="0.25">
      <c r="A761" s="194" t="s">
        <v>1503</v>
      </c>
      <c r="B761" s="200">
        <v>3.4749999999999996</v>
      </c>
      <c r="C761" s="200">
        <v>3.85</v>
      </c>
      <c r="D761" s="200">
        <f t="shared" si="46"/>
        <v>4.2777777777777777</v>
      </c>
      <c r="E761" s="200">
        <f t="shared" si="46"/>
        <v>4.7530864197530862</v>
      </c>
      <c r="F761" s="200">
        <f t="shared" si="46"/>
        <v>5.2812071330589845</v>
      </c>
      <c r="G761" s="200">
        <f t="shared" si="46"/>
        <v>5.868007925621094</v>
      </c>
      <c r="H761" s="200">
        <f t="shared" si="47"/>
        <v>6.5200088062456594</v>
      </c>
      <c r="I761" s="200">
        <f t="shared" si="47"/>
        <v>7.2444542291618435</v>
      </c>
      <c r="J761" s="11">
        <v>2.81</v>
      </c>
      <c r="K761" s="200">
        <f t="shared" si="48"/>
        <v>3.1222222222222222</v>
      </c>
      <c r="L761" s="11">
        <v>4.34</v>
      </c>
      <c r="M761" s="200">
        <f t="shared" si="49"/>
        <v>4.5684210526315789</v>
      </c>
      <c r="N761" s="200">
        <f t="shared" si="49"/>
        <v>4.8088642659279781</v>
      </c>
      <c r="O761" s="11">
        <v>4.41</v>
      </c>
      <c r="P761" s="11">
        <v>4.78</v>
      </c>
      <c r="Q761" s="11">
        <v>5.9</v>
      </c>
      <c r="R761" s="11">
        <v>6.45</v>
      </c>
      <c r="S761" s="11">
        <v>6.42</v>
      </c>
      <c r="T761" s="11">
        <v>7.53</v>
      </c>
      <c r="U761" s="11">
        <v>3.74</v>
      </c>
      <c r="V761" s="11">
        <v>3.9</v>
      </c>
      <c r="W761" s="11">
        <v>7.98</v>
      </c>
      <c r="X761" s="11">
        <v>6.54</v>
      </c>
    </row>
    <row r="762" spans="1:24" x14ac:dyDescent="0.25">
      <c r="A762" s="194" t="s">
        <v>1504</v>
      </c>
      <c r="B762" s="200">
        <v>3.6249999999999996</v>
      </c>
      <c r="C762" s="200">
        <v>4.0124999999999993</v>
      </c>
      <c r="D762" s="200">
        <f t="shared" si="46"/>
        <v>4.4583333333333321</v>
      </c>
      <c r="E762" s="200">
        <f t="shared" si="46"/>
        <v>4.9537037037037024</v>
      </c>
      <c r="F762" s="200">
        <f t="shared" si="46"/>
        <v>5.5041152263374471</v>
      </c>
      <c r="G762" s="200">
        <f t="shared" si="46"/>
        <v>6.1156835848193856</v>
      </c>
      <c r="H762" s="200">
        <f t="shared" si="47"/>
        <v>6.7952039831326507</v>
      </c>
      <c r="I762" s="200">
        <f t="shared" si="47"/>
        <v>7.5502266479251672</v>
      </c>
      <c r="J762" s="11">
        <v>2.93</v>
      </c>
      <c r="K762" s="200">
        <f t="shared" si="48"/>
        <v>3.2555555555555555</v>
      </c>
      <c r="L762" s="11">
        <v>4.54</v>
      </c>
      <c r="M762" s="200">
        <f t="shared" si="49"/>
        <v>4.7789473684210533</v>
      </c>
      <c r="N762" s="200">
        <f t="shared" si="49"/>
        <v>5.0304709141274246</v>
      </c>
      <c r="O762" s="11">
        <v>4.5999999999999996</v>
      </c>
      <c r="P762" s="11">
        <v>4.99</v>
      </c>
      <c r="Q762" s="11">
        <v>6.16</v>
      </c>
      <c r="R762" s="11">
        <v>6.72</v>
      </c>
      <c r="S762" s="11">
        <v>6.7</v>
      </c>
      <c r="T762" s="11">
        <v>7.85</v>
      </c>
      <c r="U762" s="11">
        <v>3.91</v>
      </c>
      <c r="V762" s="11">
        <v>4.07</v>
      </c>
      <c r="W762" s="11">
        <v>8.33</v>
      </c>
      <c r="X762" s="11">
        <v>6.83</v>
      </c>
    </row>
    <row r="763" spans="1:24" x14ac:dyDescent="0.25">
      <c r="A763" s="194" t="s">
        <v>1505</v>
      </c>
      <c r="B763" s="200">
        <v>3.7749999999999999</v>
      </c>
      <c r="C763" s="200">
        <v>4.1875</v>
      </c>
      <c r="D763" s="200">
        <f t="shared" si="46"/>
        <v>4.6527777777777777</v>
      </c>
      <c r="E763" s="200">
        <f t="shared" si="46"/>
        <v>5.1697530864197532</v>
      </c>
      <c r="F763" s="200">
        <f t="shared" si="46"/>
        <v>5.7441700960219482</v>
      </c>
      <c r="G763" s="200">
        <f t="shared" si="46"/>
        <v>6.3824112178021641</v>
      </c>
      <c r="H763" s="200">
        <f t="shared" si="47"/>
        <v>7.0915680197801825</v>
      </c>
      <c r="I763" s="200">
        <f t="shared" si="47"/>
        <v>7.8795200219779806</v>
      </c>
      <c r="J763" s="11">
        <v>3.06</v>
      </c>
      <c r="K763" s="200">
        <f t="shared" si="48"/>
        <v>3.4</v>
      </c>
      <c r="L763" s="11">
        <v>4.72</v>
      </c>
      <c r="M763" s="200">
        <f t="shared" si="49"/>
        <v>4.9684210526315793</v>
      </c>
      <c r="N763" s="200">
        <f t="shared" si="49"/>
        <v>5.2299168975069259</v>
      </c>
      <c r="O763" s="11">
        <v>4.8</v>
      </c>
      <c r="P763" s="11">
        <v>5.2</v>
      </c>
      <c r="Q763" s="11">
        <v>6.41</v>
      </c>
      <c r="R763" s="11">
        <v>7.01</v>
      </c>
      <c r="S763" s="11">
        <v>6.98</v>
      </c>
      <c r="T763" s="11">
        <v>8.18</v>
      </c>
      <c r="U763" s="11">
        <v>4.08</v>
      </c>
      <c r="V763" s="11">
        <v>4.24</v>
      </c>
      <c r="W763" s="11">
        <v>8.68</v>
      </c>
      <c r="X763" s="11">
        <v>7.11</v>
      </c>
    </row>
    <row r="764" spans="1:24" x14ac:dyDescent="0.25">
      <c r="A764" s="194" t="s">
        <v>1506</v>
      </c>
      <c r="B764" s="200">
        <v>3.9124999999999996</v>
      </c>
      <c r="C764" s="200">
        <v>4.3499999999999996</v>
      </c>
      <c r="D764" s="200">
        <f t="shared" si="46"/>
        <v>4.833333333333333</v>
      </c>
      <c r="E764" s="200">
        <f t="shared" si="46"/>
        <v>5.3703703703703702</v>
      </c>
      <c r="F764" s="200">
        <f t="shared" si="46"/>
        <v>5.9670781893004117</v>
      </c>
      <c r="G764" s="200">
        <f t="shared" si="46"/>
        <v>6.6300868770004575</v>
      </c>
      <c r="H764" s="200">
        <f t="shared" si="47"/>
        <v>7.3667631966671747</v>
      </c>
      <c r="I764" s="200">
        <f t="shared" si="47"/>
        <v>8.1852924407413052</v>
      </c>
      <c r="J764" s="11">
        <v>3.17</v>
      </c>
      <c r="K764" s="200">
        <f t="shared" si="48"/>
        <v>3.5222222222222221</v>
      </c>
      <c r="L764" s="11">
        <v>4.91</v>
      </c>
      <c r="M764" s="200">
        <f t="shared" si="49"/>
        <v>5.1684210526315795</v>
      </c>
      <c r="N764" s="200">
        <f t="shared" si="49"/>
        <v>5.4404432132963993</v>
      </c>
      <c r="O764" s="11">
        <v>4.9800000000000004</v>
      </c>
      <c r="P764" s="11">
        <v>5.41</v>
      </c>
      <c r="Q764" s="11">
        <v>6.67</v>
      </c>
      <c r="R764" s="11">
        <v>7.28</v>
      </c>
      <c r="S764" s="11">
        <v>7.25</v>
      </c>
      <c r="T764" s="11">
        <v>8.5</v>
      </c>
      <c r="U764" s="11">
        <v>4.24</v>
      </c>
      <c r="V764" s="11">
        <v>4.41</v>
      </c>
      <c r="W764" s="11">
        <v>9.02</v>
      </c>
      <c r="X764" s="11">
        <v>7.4</v>
      </c>
    </row>
    <row r="765" spans="1:24" x14ac:dyDescent="0.25">
      <c r="A765" s="194" t="s">
        <v>1507</v>
      </c>
      <c r="B765" s="200">
        <v>4.0749999999999993</v>
      </c>
      <c r="C765" s="200">
        <v>4.5124999999999993</v>
      </c>
      <c r="D765" s="200">
        <f t="shared" si="46"/>
        <v>5.0138888888888884</v>
      </c>
      <c r="E765" s="200">
        <f t="shared" si="46"/>
        <v>5.5709876543209873</v>
      </c>
      <c r="F765" s="200">
        <f t="shared" si="46"/>
        <v>6.1899862825788743</v>
      </c>
      <c r="G765" s="200">
        <f t="shared" si="46"/>
        <v>6.8777625361987491</v>
      </c>
      <c r="H765" s="200">
        <f t="shared" si="47"/>
        <v>7.6419583735541652</v>
      </c>
      <c r="I765" s="200">
        <f t="shared" si="47"/>
        <v>8.4910648595046272</v>
      </c>
      <c r="J765" s="11">
        <v>3.29</v>
      </c>
      <c r="K765" s="200">
        <f t="shared" si="48"/>
        <v>3.6555555555555554</v>
      </c>
      <c r="L765" s="11">
        <v>5.0999999999999996</v>
      </c>
      <c r="M765" s="200">
        <f t="shared" si="49"/>
        <v>5.3684210526315788</v>
      </c>
      <c r="N765" s="200">
        <f t="shared" si="49"/>
        <v>5.6509695290858728</v>
      </c>
      <c r="O765" s="11">
        <v>5.17</v>
      </c>
      <c r="P765" s="11">
        <v>5.62</v>
      </c>
      <c r="Q765" s="11">
        <v>6.93</v>
      </c>
      <c r="R765" s="11">
        <v>7.57</v>
      </c>
      <c r="S765" s="11">
        <v>7.54</v>
      </c>
      <c r="T765" s="11">
        <v>8.83</v>
      </c>
      <c r="U765" s="11">
        <v>4.41</v>
      </c>
      <c r="V765" s="11">
        <v>4.58</v>
      </c>
      <c r="W765" s="11">
        <v>9.3699999999999992</v>
      </c>
      <c r="X765" s="11">
        <v>7.68</v>
      </c>
    </row>
    <row r="766" spans="1:24" x14ac:dyDescent="0.25">
      <c r="A766" s="194" t="s">
        <v>1508</v>
      </c>
      <c r="B766" s="200">
        <v>4.2249999999999996</v>
      </c>
      <c r="C766" s="200">
        <v>4.6749999999999998</v>
      </c>
      <c r="D766" s="200">
        <f t="shared" si="46"/>
        <v>5.1944444444444438</v>
      </c>
      <c r="E766" s="200">
        <f t="shared" si="46"/>
        <v>5.7716049382716044</v>
      </c>
      <c r="F766" s="200">
        <f t="shared" si="46"/>
        <v>6.4128943758573378</v>
      </c>
      <c r="G766" s="200">
        <f t="shared" si="46"/>
        <v>7.1254381953970416</v>
      </c>
      <c r="H766" s="200">
        <f t="shared" si="47"/>
        <v>7.9171535504411574</v>
      </c>
      <c r="I766" s="200">
        <f t="shared" si="47"/>
        <v>8.7968372782679527</v>
      </c>
      <c r="J766" s="11">
        <v>3.42</v>
      </c>
      <c r="K766" s="200">
        <f t="shared" si="48"/>
        <v>3.8</v>
      </c>
      <c r="L766" s="11">
        <v>5.29</v>
      </c>
      <c r="M766" s="200">
        <f t="shared" si="49"/>
        <v>5.5684210526315789</v>
      </c>
      <c r="N766" s="200">
        <f t="shared" si="49"/>
        <v>5.8614958448753463</v>
      </c>
      <c r="O766" s="11">
        <v>5.37</v>
      </c>
      <c r="P766" s="11">
        <v>5.82</v>
      </c>
      <c r="Q766" s="11">
        <v>7.18</v>
      </c>
      <c r="R766" s="11">
        <v>7.84</v>
      </c>
      <c r="S766" s="11">
        <v>7.81</v>
      </c>
      <c r="T766" s="11">
        <v>9.15</v>
      </c>
      <c r="U766" s="11">
        <v>4.5599999999999996</v>
      </c>
      <c r="V766" s="11">
        <v>4.75</v>
      </c>
      <c r="W766" s="11">
        <v>9.7200000000000006</v>
      </c>
      <c r="X766" s="11">
        <v>7.97</v>
      </c>
    </row>
    <row r="767" spans="1:24" x14ac:dyDescent="0.25">
      <c r="A767" s="194" t="s">
        <v>1509</v>
      </c>
      <c r="B767" s="200">
        <v>4.375</v>
      </c>
      <c r="C767" s="200">
        <v>4.8624999999999998</v>
      </c>
      <c r="D767" s="200">
        <f t="shared" si="46"/>
        <v>5.4027777777777777</v>
      </c>
      <c r="E767" s="200">
        <f t="shared" si="46"/>
        <v>6.0030864197530862</v>
      </c>
      <c r="F767" s="200">
        <f t="shared" si="46"/>
        <v>6.6700960219478738</v>
      </c>
      <c r="G767" s="200">
        <f t="shared" si="46"/>
        <v>7.4112178021643036</v>
      </c>
      <c r="H767" s="200">
        <f t="shared" si="47"/>
        <v>8.234686446849226</v>
      </c>
      <c r="I767" s="200">
        <f t="shared" si="47"/>
        <v>9.1496516076102505</v>
      </c>
      <c r="J767" s="11">
        <v>3.54</v>
      </c>
      <c r="K767" s="200">
        <f t="shared" si="48"/>
        <v>3.9333333333333331</v>
      </c>
      <c r="L767" s="11">
        <v>5.47</v>
      </c>
      <c r="M767" s="200">
        <f t="shared" si="49"/>
        <v>5.757894736842105</v>
      </c>
      <c r="N767" s="200">
        <f t="shared" si="49"/>
        <v>6.0609418282548475</v>
      </c>
      <c r="O767" s="11">
        <v>5.56</v>
      </c>
      <c r="P767" s="11">
        <v>6.03</v>
      </c>
      <c r="Q767" s="11">
        <v>7.44</v>
      </c>
      <c r="R767" s="11">
        <v>8.1300000000000008</v>
      </c>
      <c r="S767" s="11">
        <v>8.1</v>
      </c>
      <c r="T767" s="11">
        <v>9.48</v>
      </c>
      <c r="U767" s="11">
        <v>4.7300000000000004</v>
      </c>
      <c r="V767" s="11">
        <v>4.91</v>
      </c>
      <c r="W767" s="11">
        <v>10.06</v>
      </c>
      <c r="X767" s="11">
        <v>8.24</v>
      </c>
    </row>
    <row r="768" spans="1:24" x14ac:dyDescent="0.25">
      <c r="A768" s="194" t="s">
        <v>1510</v>
      </c>
      <c r="B768" s="200">
        <v>4.5124999999999993</v>
      </c>
      <c r="C768" s="200">
        <v>5.0249999999999995</v>
      </c>
      <c r="D768" s="200">
        <f t="shared" si="46"/>
        <v>5.583333333333333</v>
      </c>
      <c r="E768" s="200">
        <f t="shared" si="46"/>
        <v>6.2037037037037033</v>
      </c>
      <c r="F768" s="200">
        <f t="shared" si="46"/>
        <v>6.8930041152263364</v>
      </c>
      <c r="G768" s="200">
        <f t="shared" si="46"/>
        <v>7.6588934613625961</v>
      </c>
      <c r="H768" s="200">
        <f t="shared" si="47"/>
        <v>8.5098816237362183</v>
      </c>
      <c r="I768" s="200">
        <f t="shared" si="47"/>
        <v>9.455424026373576</v>
      </c>
      <c r="J768" s="11">
        <v>3.67</v>
      </c>
      <c r="K768" s="200">
        <f t="shared" si="48"/>
        <v>4.0777777777777775</v>
      </c>
      <c r="L768" s="11">
        <v>5.67</v>
      </c>
      <c r="M768" s="200">
        <f t="shared" si="49"/>
        <v>5.9684210526315793</v>
      </c>
      <c r="N768" s="200">
        <f t="shared" si="49"/>
        <v>6.282548476454294</v>
      </c>
      <c r="O768" s="11">
        <v>5.75</v>
      </c>
      <c r="P768" s="11">
        <v>6.24</v>
      </c>
      <c r="Q768" s="11">
        <v>7.7</v>
      </c>
      <c r="R768" s="11">
        <v>8.4</v>
      </c>
      <c r="S768" s="11">
        <v>8.3699999999999992</v>
      </c>
      <c r="T768" s="11">
        <v>9.82</v>
      </c>
      <c r="U768" s="11">
        <v>4.8899999999999997</v>
      </c>
      <c r="V768" s="11">
        <v>5.08</v>
      </c>
      <c r="W768" s="11">
        <v>10.41</v>
      </c>
      <c r="X768" s="11">
        <v>8.5299999999999994</v>
      </c>
    </row>
    <row r="769" spans="1:24" x14ac:dyDescent="0.25">
      <c r="A769" s="194" t="s">
        <v>1511</v>
      </c>
      <c r="B769" s="200">
        <v>4.6749999999999998</v>
      </c>
      <c r="C769" s="200">
        <v>5.1875</v>
      </c>
      <c r="D769" s="200">
        <f t="shared" si="46"/>
        <v>5.7638888888888884</v>
      </c>
      <c r="E769" s="200">
        <f t="shared" si="46"/>
        <v>6.4043209876543203</v>
      </c>
      <c r="F769" s="200">
        <f t="shared" si="46"/>
        <v>7.1159122085047999</v>
      </c>
      <c r="G769" s="200">
        <f t="shared" si="46"/>
        <v>7.9065691205608886</v>
      </c>
      <c r="H769" s="200">
        <f t="shared" si="47"/>
        <v>8.7850768006232087</v>
      </c>
      <c r="I769" s="200">
        <f t="shared" si="47"/>
        <v>9.761196445136898</v>
      </c>
      <c r="J769" s="11">
        <v>3.78</v>
      </c>
      <c r="K769" s="200">
        <f t="shared" si="48"/>
        <v>4.1999999999999993</v>
      </c>
      <c r="L769" s="11">
        <v>5.85</v>
      </c>
      <c r="M769" s="200">
        <f t="shared" si="49"/>
        <v>6.1578947368421053</v>
      </c>
      <c r="N769" s="200">
        <f t="shared" si="49"/>
        <v>6.4819944598337953</v>
      </c>
      <c r="O769" s="11">
        <v>5.94</v>
      </c>
      <c r="P769" s="11">
        <v>6.45</v>
      </c>
      <c r="Q769" s="11">
        <v>7.94</v>
      </c>
      <c r="R769" s="11">
        <v>8.68</v>
      </c>
      <c r="S769" s="11">
        <v>8.66</v>
      </c>
      <c r="T769" s="11">
        <v>10.14</v>
      </c>
      <c r="U769" s="11">
        <v>5.0599999999999996</v>
      </c>
      <c r="V769" s="11">
        <v>5.25</v>
      </c>
      <c r="W769" s="11">
        <v>10.76</v>
      </c>
      <c r="X769" s="11">
        <v>8.81</v>
      </c>
    </row>
    <row r="770" spans="1:24" x14ac:dyDescent="0.25">
      <c r="A770" s="194" t="s">
        <v>1512</v>
      </c>
      <c r="B770" s="200">
        <v>4.8249999999999993</v>
      </c>
      <c r="C770" s="200">
        <v>5.3624999999999998</v>
      </c>
      <c r="D770" s="200">
        <f t="shared" si="46"/>
        <v>5.958333333333333</v>
      </c>
      <c r="E770" s="200">
        <f t="shared" si="46"/>
        <v>6.6203703703703702</v>
      </c>
      <c r="F770" s="200">
        <f t="shared" si="46"/>
        <v>7.3559670781893001</v>
      </c>
      <c r="G770" s="200">
        <f t="shared" si="46"/>
        <v>8.1732967535436671</v>
      </c>
      <c r="H770" s="200">
        <f t="shared" si="47"/>
        <v>9.0814408372707405</v>
      </c>
      <c r="I770" s="200">
        <f t="shared" si="47"/>
        <v>10.090489819189711</v>
      </c>
      <c r="J770" s="11">
        <v>3.9</v>
      </c>
      <c r="K770" s="200">
        <f t="shared" si="48"/>
        <v>4.333333333333333</v>
      </c>
      <c r="L770" s="11">
        <v>6.05</v>
      </c>
      <c r="M770" s="200">
        <f t="shared" si="49"/>
        <v>6.3684210526315788</v>
      </c>
      <c r="N770" s="200">
        <f t="shared" si="49"/>
        <v>6.7036011080332409</v>
      </c>
      <c r="O770" s="11">
        <v>6.14</v>
      </c>
      <c r="P770" s="11">
        <v>6.66</v>
      </c>
      <c r="Q770" s="11">
        <v>8.1999999999999993</v>
      </c>
      <c r="R770" s="11">
        <v>8.9600000000000009</v>
      </c>
      <c r="S770" s="11">
        <v>8.93</v>
      </c>
      <c r="T770" s="11">
        <v>10.47</v>
      </c>
      <c r="U770" s="11">
        <v>5.21</v>
      </c>
      <c r="V770" s="11">
        <v>5.42</v>
      </c>
      <c r="W770" s="11">
        <v>11.1</v>
      </c>
      <c r="X770" s="11">
        <v>9.1</v>
      </c>
    </row>
    <row r="771" spans="1:24" x14ac:dyDescent="0.25">
      <c r="A771" s="194" t="s">
        <v>1513</v>
      </c>
      <c r="B771" s="200">
        <v>4.9749999999999996</v>
      </c>
      <c r="C771" s="200">
        <v>5.5249999999999995</v>
      </c>
      <c r="D771" s="200">
        <f t="shared" si="46"/>
        <v>6.1388888888888884</v>
      </c>
      <c r="E771" s="200">
        <f t="shared" si="46"/>
        <v>6.8209876543209873</v>
      </c>
      <c r="F771" s="200">
        <f t="shared" si="46"/>
        <v>7.5788751714677636</v>
      </c>
      <c r="G771" s="200">
        <f t="shared" si="46"/>
        <v>8.4209724127419587</v>
      </c>
      <c r="H771" s="200">
        <f t="shared" si="47"/>
        <v>9.3566360141577309</v>
      </c>
      <c r="I771" s="200">
        <f t="shared" si="47"/>
        <v>10.396262237953033</v>
      </c>
      <c r="J771" s="11">
        <v>4.03</v>
      </c>
      <c r="K771" s="200">
        <f t="shared" si="48"/>
        <v>4.4777777777777779</v>
      </c>
      <c r="L771" s="11">
        <v>6.23</v>
      </c>
      <c r="M771" s="200">
        <f t="shared" si="49"/>
        <v>6.5578947368421057</v>
      </c>
      <c r="N771" s="200">
        <f t="shared" si="49"/>
        <v>6.9030470914127431</v>
      </c>
      <c r="O771" s="11">
        <v>6.32</v>
      </c>
      <c r="P771" s="11">
        <v>6.86</v>
      </c>
      <c r="Q771" s="11">
        <v>8.4600000000000009</v>
      </c>
      <c r="R771" s="11">
        <v>9.24</v>
      </c>
      <c r="S771" s="11">
        <v>9.2200000000000006</v>
      </c>
      <c r="T771" s="11">
        <v>10.79</v>
      </c>
      <c r="U771" s="11">
        <v>5.38</v>
      </c>
      <c r="V771" s="11">
        <v>5.59</v>
      </c>
      <c r="W771" s="11">
        <v>11.45</v>
      </c>
      <c r="X771" s="11">
        <v>9.39</v>
      </c>
    </row>
    <row r="772" spans="1:24" x14ac:dyDescent="0.25">
      <c r="A772" s="194" t="s">
        <v>1514</v>
      </c>
      <c r="B772" s="200">
        <v>5.1249999999999991</v>
      </c>
      <c r="C772" s="200">
        <v>5.6874999999999991</v>
      </c>
      <c r="D772" s="200">
        <f t="shared" si="46"/>
        <v>6.3194444444444429</v>
      </c>
      <c r="E772" s="200">
        <f t="shared" si="46"/>
        <v>7.0216049382716026</v>
      </c>
      <c r="F772" s="200">
        <f t="shared" si="46"/>
        <v>7.8017832647462253</v>
      </c>
      <c r="G772" s="200">
        <f t="shared" si="46"/>
        <v>8.6686480719402503</v>
      </c>
      <c r="H772" s="200">
        <f t="shared" si="47"/>
        <v>9.6318311910447232</v>
      </c>
      <c r="I772" s="200">
        <f t="shared" si="47"/>
        <v>10.702034656716359</v>
      </c>
      <c r="J772" s="11">
        <v>4.1500000000000004</v>
      </c>
      <c r="K772" s="200">
        <f t="shared" si="48"/>
        <v>4.6111111111111116</v>
      </c>
      <c r="L772" s="11">
        <v>6.42</v>
      </c>
      <c r="M772" s="200">
        <f t="shared" si="49"/>
        <v>6.7578947368421058</v>
      </c>
      <c r="N772" s="200">
        <f t="shared" si="49"/>
        <v>7.1135734072022174</v>
      </c>
      <c r="O772" s="11">
        <v>6.51</v>
      </c>
      <c r="P772" s="11">
        <v>7.07</v>
      </c>
      <c r="Q772" s="11">
        <v>8.7200000000000006</v>
      </c>
      <c r="R772" s="11">
        <v>9.52</v>
      </c>
      <c r="S772" s="11">
        <v>9.49</v>
      </c>
      <c r="T772" s="11">
        <v>11.12</v>
      </c>
      <c r="U772" s="11">
        <v>5.54</v>
      </c>
      <c r="V772" s="11">
        <v>5.76</v>
      </c>
      <c r="W772" s="11">
        <v>11.8</v>
      </c>
      <c r="X772" s="11">
        <v>9.67</v>
      </c>
    </row>
    <row r="773" spans="1:24" x14ac:dyDescent="0.25">
      <c r="A773" s="194" t="s">
        <v>1515</v>
      </c>
      <c r="B773" s="200">
        <v>5.2875000000000005</v>
      </c>
      <c r="C773" s="200">
        <v>5.85</v>
      </c>
      <c r="D773" s="200">
        <f t="shared" si="46"/>
        <v>6.4999999999999991</v>
      </c>
      <c r="E773" s="200">
        <f t="shared" si="46"/>
        <v>7.2222222222222214</v>
      </c>
      <c r="F773" s="200">
        <f t="shared" si="46"/>
        <v>8.0246913580246897</v>
      </c>
      <c r="G773" s="200">
        <f t="shared" ref="G773:I836" si="50">F773/0.9</f>
        <v>8.9163237311385437</v>
      </c>
      <c r="H773" s="200">
        <f t="shared" si="47"/>
        <v>9.9070263679317154</v>
      </c>
      <c r="I773" s="200">
        <f t="shared" si="47"/>
        <v>11.007807075479684</v>
      </c>
      <c r="J773" s="11">
        <v>4.26</v>
      </c>
      <c r="K773" s="200">
        <f t="shared" si="48"/>
        <v>4.7333333333333334</v>
      </c>
      <c r="L773" s="11">
        <v>6.6</v>
      </c>
      <c r="M773" s="200">
        <f t="shared" si="49"/>
        <v>6.9473684210526319</v>
      </c>
      <c r="N773" s="200">
        <f t="shared" si="49"/>
        <v>7.3130193905817178</v>
      </c>
      <c r="O773" s="11">
        <v>6.71</v>
      </c>
      <c r="P773" s="11">
        <v>7.28</v>
      </c>
      <c r="Q773" s="11">
        <v>8.9700000000000006</v>
      </c>
      <c r="R773" s="11">
        <v>9.8000000000000007</v>
      </c>
      <c r="S773" s="11">
        <v>9.7799999999999994</v>
      </c>
      <c r="T773" s="11">
        <v>11.44</v>
      </c>
      <c r="U773" s="11">
        <v>5.71</v>
      </c>
      <c r="V773" s="11">
        <v>5.94</v>
      </c>
      <c r="W773" s="11">
        <v>12.16</v>
      </c>
      <c r="X773" s="11">
        <v>9.9600000000000009</v>
      </c>
    </row>
    <row r="774" spans="1:24" x14ac:dyDescent="0.25">
      <c r="A774" s="194" t="s">
        <v>1516</v>
      </c>
      <c r="B774" s="200">
        <v>5.4249999999999998</v>
      </c>
      <c r="C774" s="200">
        <v>6.0250000000000004</v>
      </c>
      <c r="D774" s="200">
        <f t="shared" ref="D774:I837" si="51">C774/0.9</f>
        <v>6.6944444444444446</v>
      </c>
      <c r="E774" s="200">
        <f t="shared" si="51"/>
        <v>7.4382716049382713</v>
      </c>
      <c r="F774" s="200">
        <f t="shared" si="51"/>
        <v>8.2647462277091908</v>
      </c>
      <c r="G774" s="200">
        <f t="shared" si="50"/>
        <v>9.1830513641213223</v>
      </c>
      <c r="H774" s="200">
        <f t="shared" si="50"/>
        <v>10.203390404579247</v>
      </c>
      <c r="I774" s="200">
        <f t="shared" si="50"/>
        <v>11.337100449532496</v>
      </c>
      <c r="J774" s="11">
        <v>4.3899999999999997</v>
      </c>
      <c r="K774" s="200">
        <f t="shared" ref="K774:K837" si="52">J774/0.9</f>
        <v>4.8777777777777773</v>
      </c>
      <c r="L774" s="11">
        <v>6.8</v>
      </c>
      <c r="M774" s="200">
        <f t="shared" si="49"/>
        <v>7.1578947368421053</v>
      </c>
      <c r="N774" s="200">
        <f t="shared" si="49"/>
        <v>7.5346260387811634</v>
      </c>
      <c r="O774" s="11">
        <v>6.9</v>
      </c>
      <c r="P774" s="11">
        <v>7.49</v>
      </c>
      <c r="Q774" s="11">
        <v>9.23</v>
      </c>
      <c r="R774" s="11">
        <v>10.09</v>
      </c>
      <c r="S774" s="11">
        <v>10.050000000000001</v>
      </c>
      <c r="T774" s="11">
        <v>11.77</v>
      </c>
      <c r="U774" s="11">
        <v>5.86</v>
      </c>
      <c r="V774" s="11">
        <v>6.11</v>
      </c>
      <c r="W774" s="11">
        <v>12.49</v>
      </c>
      <c r="X774" s="11">
        <v>10.24</v>
      </c>
    </row>
    <row r="775" spans="1:24" x14ac:dyDescent="0.25">
      <c r="A775" s="194" t="s">
        <v>1517</v>
      </c>
      <c r="B775" s="200">
        <v>5.5749999999999993</v>
      </c>
      <c r="C775" s="200">
        <v>6.1875</v>
      </c>
      <c r="D775" s="200">
        <f t="shared" si="51"/>
        <v>6.875</v>
      </c>
      <c r="E775" s="200">
        <f t="shared" si="51"/>
        <v>7.6388888888888884</v>
      </c>
      <c r="F775" s="200">
        <f t="shared" si="51"/>
        <v>8.4876543209876534</v>
      </c>
      <c r="G775" s="200">
        <f t="shared" si="50"/>
        <v>9.4307270233196139</v>
      </c>
      <c r="H775" s="200">
        <f t="shared" si="50"/>
        <v>10.478585581466238</v>
      </c>
      <c r="I775" s="200">
        <f t="shared" si="50"/>
        <v>11.64287286829582</v>
      </c>
      <c r="J775" s="11">
        <v>4.51</v>
      </c>
      <c r="K775" s="200">
        <f t="shared" si="52"/>
        <v>5.0111111111111111</v>
      </c>
      <c r="L775" s="11">
        <v>6.98</v>
      </c>
      <c r="M775" s="200">
        <f t="shared" ref="M775:N838" si="53">L775/0.95</f>
        <v>7.3473684210526322</v>
      </c>
      <c r="N775" s="200">
        <f t="shared" si="53"/>
        <v>7.7340720221606656</v>
      </c>
      <c r="O775" s="11">
        <v>7.09</v>
      </c>
      <c r="P775" s="11">
        <v>7.7</v>
      </c>
      <c r="Q775" s="11">
        <v>9.49</v>
      </c>
      <c r="R775" s="11">
        <v>10.36</v>
      </c>
      <c r="S775" s="11">
        <v>10.32</v>
      </c>
      <c r="T775" s="11">
        <v>12.1</v>
      </c>
      <c r="U775" s="11">
        <v>6.03</v>
      </c>
      <c r="V775" s="11">
        <v>6.28</v>
      </c>
      <c r="W775" s="11">
        <v>12.84</v>
      </c>
      <c r="X775" s="11">
        <v>10.52</v>
      </c>
    </row>
    <row r="776" spans="1:24" x14ac:dyDescent="0.25">
      <c r="A776" s="194" t="s">
        <v>1518</v>
      </c>
      <c r="B776" s="200">
        <v>5.7249999999999996</v>
      </c>
      <c r="C776" s="200">
        <v>6.35</v>
      </c>
      <c r="D776" s="200">
        <f t="shared" si="51"/>
        <v>7.0555555555555554</v>
      </c>
      <c r="E776" s="200">
        <f t="shared" si="51"/>
        <v>7.8395061728395055</v>
      </c>
      <c r="F776" s="200">
        <f t="shared" si="51"/>
        <v>8.7105624142661178</v>
      </c>
      <c r="G776" s="200">
        <f t="shared" si="50"/>
        <v>9.678402682517909</v>
      </c>
      <c r="H776" s="200">
        <f t="shared" si="50"/>
        <v>10.753780758353232</v>
      </c>
      <c r="I776" s="200">
        <f t="shared" si="50"/>
        <v>11.948645287059145</v>
      </c>
      <c r="J776" s="11">
        <v>4.6399999999999997</v>
      </c>
      <c r="K776" s="200">
        <f t="shared" si="52"/>
        <v>5.155555555555555</v>
      </c>
      <c r="L776" s="11">
        <v>7.18</v>
      </c>
      <c r="M776" s="200">
        <f t="shared" si="53"/>
        <v>7.5578947368421057</v>
      </c>
      <c r="N776" s="200">
        <f t="shared" si="53"/>
        <v>7.9556786703601112</v>
      </c>
      <c r="O776" s="11">
        <v>7.28</v>
      </c>
      <c r="P776" s="11">
        <v>7.9</v>
      </c>
      <c r="Q776" s="11">
        <v>9.74</v>
      </c>
      <c r="R776" s="11">
        <v>10.65</v>
      </c>
      <c r="S776" s="11">
        <v>10.61</v>
      </c>
      <c r="T776" s="11">
        <v>12.43</v>
      </c>
      <c r="U776" s="11">
        <v>6.19</v>
      </c>
      <c r="V776" s="11">
        <v>6.45</v>
      </c>
      <c r="W776" s="11">
        <v>13.2</v>
      </c>
      <c r="X776" s="11">
        <v>10.8</v>
      </c>
    </row>
    <row r="777" spans="1:24" x14ac:dyDescent="0.25">
      <c r="A777" s="194" t="s">
        <v>1519</v>
      </c>
      <c r="B777" s="200">
        <v>5.8874999999999993</v>
      </c>
      <c r="C777" s="200">
        <v>6.5375000000000005</v>
      </c>
      <c r="D777" s="200">
        <f t="shared" si="51"/>
        <v>7.2638888888888893</v>
      </c>
      <c r="E777" s="200">
        <f t="shared" si="51"/>
        <v>8.0709876543209873</v>
      </c>
      <c r="F777" s="200">
        <f t="shared" si="51"/>
        <v>8.967764060356652</v>
      </c>
      <c r="G777" s="200">
        <f t="shared" si="50"/>
        <v>9.9641822892851692</v>
      </c>
      <c r="H777" s="200">
        <f t="shared" si="50"/>
        <v>11.071313654761299</v>
      </c>
      <c r="I777" s="200">
        <f t="shared" si="50"/>
        <v>12.301459616401443</v>
      </c>
      <c r="J777" s="11">
        <v>4.76</v>
      </c>
      <c r="K777" s="200">
        <f t="shared" si="52"/>
        <v>5.2888888888888888</v>
      </c>
      <c r="L777" s="11">
        <v>7.36</v>
      </c>
      <c r="M777" s="200">
        <f t="shared" si="53"/>
        <v>7.7473684210526326</v>
      </c>
      <c r="N777" s="200">
        <f t="shared" si="53"/>
        <v>8.1551246537396143</v>
      </c>
      <c r="O777" s="11">
        <v>7.48</v>
      </c>
      <c r="P777" s="11">
        <v>8.11</v>
      </c>
      <c r="Q777" s="11">
        <v>10</v>
      </c>
      <c r="R777" s="11">
        <v>10.92</v>
      </c>
      <c r="S777" s="11">
        <v>10.88</v>
      </c>
      <c r="T777" s="11">
        <v>12.75</v>
      </c>
      <c r="U777" s="11">
        <v>6.36</v>
      </c>
      <c r="V777" s="11">
        <v>6.62</v>
      </c>
      <c r="W777" s="11">
        <v>13.53</v>
      </c>
      <c r="X777" s="11">
        <v>11.09</v>
      </c>
    </row>
    <row r="778" spans="1:24" x14ac:dyDescent="0.25">
      <c r="A778" s="194" t="s">
        <v>1520</v>
      </c>
      <c r="B778" s="200">
        <v>6.0250000000000004</v>
      </c>
      <c r="C778" s="200">
        <v>6.7</v>
      </c>
      <c r="D778" s="200">
        <f t="shared" si="51"/>
        <v>7.4444444444444446</v>
      </c>
      <c r="E778" s="200">
        <f t="shared" si="51"/>
        <v>8.2716049382716044</v>
      </c>
      <c r="F778" s="200">
        <f t="shared" si="51"/>
        <v>9.1906721536351164</v>
      </c>
      <c r="G778" s="200">
        <f t="shared" si="50"/>
        <v>10.211857948483463</v>
      </c>
      <c r="H778" s="200">
        <f t="shared" si="50"/>
        <v>11.346508831648292</v>
      </c>
      <c r="I778" s="200">
        <f t="shared" si="50"/>
        <v>12.607232035164769</v>
      </c>
      <c r="J778" s="11">
        <v>4.88</v>
      </c>
      <c r="K778" s="200">
        <f t="shared" si="52"/>
        <v>5.4222222222222216</v>
      </c>
      <c r="L778" s="11">
        <v>7.55</v>
      </c>
      <c r="M778" s="200">
        <f t="shared" si="53"/>
        <v>7.9473684210526319</v>
      </c>
      <c r="N778" s="200">
        <f t="shared" si="53"/>
        <v>8.3656509695290868</v>
      </c>
      <c r="O778" s="11">
        <v>7.67</v>
      </c>
      <c r="P778" s="11">
        <v>8.32</v>
      </c>
      <c r="Q778" s="11">
        <v>10.26</v>
      </c>
      <c r="R778" s="11">
        <v>11.21</v>
      </c>
      <c r="S778" s="11">
        <v>11.17</v>
      </c>
      <c r="T778" s="11">
        <v>13.08</v>
      </c>
      <c r="U778" s="11">
        <v>6.51</v>
      </c>
      <c r="V778" s="11">
        <v>6.79</v>
      </c>
      <c r="W778" s="11">
        <v>13.88</v>
      </c>
      <c r="X778" s="11">
        <v>11.38</v>
      </c>
    </row>
    <row r="779" spans="1:24" x14ac:dyDescent="0.25">
      <c r="A779" s="194" t="s">
        <v>1521</v>
      </c>
      <c r="B779" s="200">
        <v>6.1749999999999998</v>
      </c>
      <c r="C779" s="200">
        <v>6.8624999999999998</v>
      </c>
      <c r="D779" s="200">
        <f t="shared" si="51"/>
        <v>7.625</v>
      </c>
      <c r="E779" s="200">
        <f t="shared" si="51"/>
        <v>8.4722222222222214</v>
      </c>
      <c r="F779" s="200">
        <f t="shared" si="51"/>
        <v>9.413580246913579</v>
      </c>
      <c r="G779" s="200">
        <f t="shared" si="50"/>
        <v>10.459533607681754</v>
      </c>
      <c r="H779" s="200">
        <f t="shared" si="50"/>
        <v>11.621704008535282</v>
      </c>
      <c r="I779" s="200">
        <f t="shared" si="50"/>
        <v>12.913004453928091</v>
      </c>
      <c r="J779" s="11">
        <v>5.01</v>
      </c>
      <c r="K779" s="200">
        <f t="shared" si="52"/>
        <v>5.5666666666666664</v>
      </c>
      <c r="L779" s="11">
        <v>7.74</v>
      </c>
      <c r="M779" s="200">
        <f t="shared" si="53"/>
        <v>8.1473684210526329</v>
      </c>
      <c r="N779" s="200">
        <f t="shared" si="53"/>
        <v>8.5761772853185612</v>
      </c>
      <c r="O779" s="11">
        <v>7.85</v>
      </c>
      <c r="P779" s="11">
        <v>8.5299999999999994</v>
      </c>
      <c r="Q779" s="11">
        <v>10.52</v>
      </c>
      <c r="R779" s="11">
        <v>11.48</v>
      </c>
      <c r="S779" s="11">
        <v>11.44</v>
      </c>
      <c r="T779" s="11">
        <v>13.4</v>
      </c>
      <c r="U779" s="11">
        <v>6.68</v>
      </c>
      <c r="V779" s="11">
        <v>6.96</v>
      </c>
      <c r="W779" s="11">
        <v>14.24</v>
      </c>
      <c r="X779" s="11">
        <v>11.66</v>
      </c>
    </row>
    <row r="780" spans="1:24" x14ac:dyDescent="0.25">
      <c r="A780" s="194" t="s">
        <v>1522</v>
      </c>
      <c r="B780" s="200">
        <v>6.3375000000000004</v>
      </c>
      <c r="C780" s="200">
        <v>7.0249999999999995</v>
      </c>
      <c r="D780" s="200">
        <f t="shared" si="51"/>
        <v>7.8055555555555545</v>
      </c>
      <c r="E780" s="200">
        <f t="shared" si="51"/>
        <v>8.6728395061728385</v>
      </c>
      <c r="F780" s="200">
        <f t="shared" si="51"/>
        <v>9.6364883401920434</v>
      </c>
      <c r="G780" s="200">
        <f t="shared" si="50"/>
        <v>10.707209266880048</v>
      </c>
      <c r="H780" s="200">
        <f t="shared" si="50"/>
        <v>11.896899185422274</v>
      </c>
      <c r="I780" s="200">
        <f t="shared" si="50"/>
        <v>13.218776872691416</v>
      </c>
      <c r="J780" s="11">
        <v>5.12</v>
      </c>
      <c r="K780" s="200">
        <f t="shared" si="52"/>
        <v>5.6888888888888891</v>
      </c>
      <c r="L780" s="11">
        <v>7.93</v>
      </c>
      <c r="M780" s="200">
        <f t="shared" si="53"/>
        <v>8.3473684210526322</v>
      </c>
      <c r="N780" s="200">
        <f t="shared" si="53"/>
        <v>8.7867036011080337</v>
      </c>
      <c r="O780" s="11">
        <v>8.0500000000000007</v>
      </c>
      <c r="P780" s="11">
        <v>8.74</v>
      </c>
      <c r="Q780" s="11">
        <v>10.76</v>
      </c>
      <c r="R780" s="11">
        <v>11.77</v>
      </c>
      <c r="S780" s="11">
        <v>11.73</v>
      </c>
      <c r="T780" s="11">
        <v>13.73</v>
      </c>
      <c r="U780" s="11">
        <v>6.84</v>
      </c>
      <c r="V780" s="11">
        <v>7.12</v>
      </c>
      <c r="W780" s="11">
        <v>14.57</v>
      </c>
      <c r="X780" s="11">
        <v>11.95</v>
      </c>
    </row>
    <row r="781" spans="1:24" x14ac:dyDescent="0.25">
      <c r="A781" s="194" t="s">
        <v>1523</v>
      </c>
      <c r="B781" s="200">
        <v>6.4874999999999998</v>
      </c>
      <c r="C781" s="200">
        <v>7.1999999999999993</v>
      </c>
      <c r="D781" s="200">
        <f t="shared" si="51"/>
        <v>7.9999999999999991</v>
      </c>
      <c r="E781" s="200">
        <f t="shared" si="51"/>
        <v>8.8888888888888875</v>
      </c>
      <c r="F781" s="200">
        <f t="shared" si="51"/>
        <v>9.8765432098765409</v>
      </c>
      <c r="G781" s="200">
        <f t="shared" si="50"/>
        <v>10.973936899862823</v>
      </c>
      <c r="H781" s="200">
        <f t="shared" si="50"/>
        <v>12.193263222069803</v>
      </c>
      <c r="I781" s="200">
        <f t="shared" si="50"/>
        <v>13.548070246744224</v>
      </c>
      <c r="J781" s="11">
        <v>5.24</v>
      </c>
      <c r="K781" s="200">
        <f t="shared" si="52"/>
        <v>5.822222222222222</v>
      </c>
      <c r="L781" s="11">
        <v>8.11</v>
      </c>
      <c r="M781" s="200">
        <f t="shared" si="53"/>
        <v>8.5368421052631582</v>
      </c>
      <c r="N781" s="200">
        <f t="shared" si="53"/>
        <v>8.986149584487535</v>
      </c>
      <c r="O781" s="11">
        <v>8.24</v>
      </c>
      <c r="P781" s="11">
        <v>8.94</v>
      </c>
      <c r="Q781" s="11">
        <v>11.02</v>
      </c>
      <c r="R781" s="11">
        <v>12.04</v>
      </c>
      <c r="S781" s="11">
        <v>12</v>
      </c>
      <c r="T781" s="11">
        <v>14.05</v>
      </c>
      <c r="U781" s="11">
        <v>7.01</v>
      </c>
      <c r="V781" s="11">
        <v>7.29</v>
      </c>
      <c r="W781" s="11">
        <v>14.92</v>
      </c>
      <c r="X781" s="11">
        <v>12.23</v>
      </c>
    </row>
    <row r="782" spans="1:24" x14ac:dyDescent="0.25">
      <c r="A782" s="194" t="s">
        <v>1524</v>
      </c>
      <c r="B782" s="200">
        <v>6.6249999999999991</v>
      </c>
      <c r="C782" s="200">
        <v>7.3624999999999989</v>
      </c>
      <c r="D782" s="200">
        <f t="shared" si="51"/>
        <v>8.1805555555555536</v>
      </c>
      <c r="E782" s="200">
        <f t="shared" si="51"/>
        <v>9.0895061728395046</v>
      </c>
      <c r="F782" s="200">
        <f t="shared" si="51"/>
        <v>10.099451303155005</v>
      </c>
      <c r="G782" s="200">
        <f t="shared" si="50"/>
        <v>11.221612559061116</v>
      </c>
      <c r="H782" s="200">
        <f t="shared" si="50"/>
        <v>12.468458398956795</v>
      </c>
      <c r="I782" s="200">
        <f t="shared" si="50"/>
        <v>13.85384266550755</v>
      </c>
      <c r="J782" s="11">
        <v>5.37</v>
      </c>
      <c r="K782" s="200">
        <f t="shared" si="52"/>
        <v>5.9666666666666668</v>
      </c>
      <c r="L782" s="11">
        <v>8.31</v>
      </c>
      <c r="M782" s="200">
        <f t="shared" si="53"/>
        <v>8.7473684210526326</v>
      </c>
      <c r="N782" s="200">
        <f t="shared" si="53"/>
        <v>9.2077562326869824</v>
      </c>
      <c r="O782" s="11">
        <v>8.42</v>
      </c>
      <c r="P782" s="11">
        <v>9.15</v>
      </c>
      <c r="Q782" s="11">
        <v>11.28</v>
      </c>
      <c r="R782" s="11">
        <v>12.32</v>
      </c>
      <c r="S782" s="11">
        <v>12.29</v>
      </c>
      <c r="T782" s="11">
        <v>14.38</v>
      </c>
      <c r="U782" s="11">
        <v>7.16</v>
      </c>
      <c r="V782" s="11">
        <v>7.46</v>
      </c>
      <c r="W782" s="11">
        <v>15.28</v>
      </c>
      <c r="X782" s="11">
        <v>12.51</v>
      </c>
    </row>
    <row r="783" spans="1:24" x14ac:dyDescent="0.25">
      <c r="A783" s="194" t="s">
        <v>1525</v>
      </c>
      <c r="B783" s="200">
        <v>6.7749999999999995</v>
      </c>
      <c r="C783" s="200">
        <v>7.5249999999999995</v>
      </c>
      <c r="D783" s="200">
        <f t="shared" si="51"/>
        <v>8.3611111111111107</v>
      </c>
      <c r="E783" s="200">
        <f t="shared" si="51"/>
        <v>9.2901234567901234</v>
      </c>
      <c r="F783" s="200">
        <f t="shared" si="51"/>
        <v>10.32235939643347</v>
      </c>
      <c r="G783" s="200">
        <f t="shared" si="50"/>
        <v>11.469288218259411</v>
      </c>
      <c r="H783" s="200">
        <f t="shared" si="50"/>
        <v>12.743653575843791</v>
      </c>
      <c r="I783" s="200">
        <f t="shared" si="50"/>
        <v>14.159615084270879</v>
      </c>
      <c r="J783" s="11">
        <v>5.49</v>
      </c>
      <c r="K783" s="200">
        <f t="shared" si="52"/>
        <v>6.1</v>
      </c>
      <c r="L783" s="11">
        <v>8.49</v>
      </c>
      <c r="M783" s="200">
        <f t="shared" si="53"/>
        <v>8.9368421052631586</v>
      </c>
      <c r="N783" s="200">
        <f t="shared" si="53"/>
        <v>9.4072022160664837</v>
      </c>
      <c r="O783" s="11">
        <v>8.6199999999999992</v>
      </c>
      <c r="P783" s="11">
        <v>9.36</v>
      </c>
      <c r="Q783" s="11">
        <v>11.53</v>
      </c>
      <c r="R783" s="11">
        <v>12.6</v>
      </c>
      <c r="S783" s="11">
        <v>12.56</v>
      </c>
      <c r="T783" s="11">
        <v>14.72</v>
      </c>
      <c r="U783" s="11">
        <v>7.33</v>
      </c>
      <c r="V783" s="11">
        <v>7.63</v>
      </c>
      <c r="W783" s="11">
        <v>15.61</v>
      </c>
      <c r="X783" s="11">
        <v>12.79</v>
      </c>
    </row>
    <row r="784" spans="1:24" x14ac:dyDescent="0.25">
      <c r="A784" s="194" t="s">
        <v>1526</v>
      </c>
      <c r="B784" s="200">
        <v>6.9374999999999991</v>
      </c>
      <c r="C784" s="200">
        <v>7.7</v>
      </c>
      <c r="D784" s="200">
        <f t="shared" si="51"/>
        <v>8.5555555555555554</v>
      </c>
      <c r="E784" s="200">
        <f t="shared" si="51"/>
        <v>9.5061728395061724</v>
      </c>
      <c r="F784" s="200">
        <f t="shared" si="51"/>
        <v>10.562414266117969</v>
      </c>
      <c r="G784" s="200">
        <f t="shared" si="50"/>
        <v>11.736015851242188</v>
      </c>
      <c r="H784" s="200">
        <f t="shared" si="50"/>
        <v>13.040017612491319</v>
      </c>
      <c r="I784" s="200">
        <f t="shared" si="50"/>
        <v>14.488908458323687</v>
      </c>
      <c r="J784" s="11">
        <v>5.6</v>
      </c>
      <c r="K784" s="200">
        <f t="shared" si="52"/>
        <v>6.2222222222222214</v>
      </c>
      <c r="L784" s="11">
        <v>8.68</v>
      </c>
      <c r="M784" s="200">
        <f t="shared" si="53"/>
        <v>9.1368421052631579</v>
      </c>
      <c r="N784" s="200">
        <f t="shared" si="53"/>
        <v>9.6177285318559562</v>
      </c>
      <c r="O784" s="11">
        <v>8.81</v>
      </c>
      <c r="P784" s="11">
        <v>9.57</v>
      </c>
      <c r="Q784" s="11">
        <v>11.79</v>
      </c>
      <c r="R784" s="11">
        <v>12.88</v>
      </c>
      <c r="S784" s="11">
        <v>12.84</v>
      </c>
      <c r="T784" s="11">
        <v>15.04</v>
      </c>
      <c r="U784" s="11">
        <v>7.49</v>
      </c>
      <c r="V784" s="11">
        <v>7.8</v>
      </c>
      <c r="W784" s="11">
        <v>15.96</v>
      </c>
      <c r="X784" s="11">
        <v>13.08</v>
      </c>
    </row>
    <row r="785" spans="1:24" x14ac:dyDescent="0.25">
      <c r="A785" s="194" t="s">
        <v>1527</v>
      </c>
      <c r="B785" s="200">
        <v>7.0874999999999995</v>
      </c>
      <c r="C785" s="200">
        <v>7.8624999999999998</v>
      </c>
      <c r="D785" s="200">
        <f t="shared" si="51"/>
        <v>8.7361111111111107</v>
      </c>
      <c r="E785" s="200">
        <f t="shared" si="51"/>
        <v>9.7067901234567895</v>
      </c>
      <c r="F785" s="200">
        <f t="shared" si="51"/>
        <v>10.785322359396433</v>
      </c>
      <c r="G785" s="200">
        <f t="shared" si="50"/>
        <v>11.983691510440481</v>
      </c>
      <c r="H785" s="200">
        <f t="shared" si="50"/>
        <v>13.315212789378313</v>
      </c>
      <c r="I785" s="200">
        <f t="shared" si="50"/>
        <v>14.794680877087014</v>
      </c>
      <c r="J785" s="11">
        <v>5.73</v>
      </c>
      <c r="K785" s="200">
        <f t="shared" si="52"/>
        <v>6.3666666666666671</v>
      </c>
      <c r="L785" s="11">
        <v>8.8699999999999992</v>
      </c>
      <c r="M785" s="200">
        <f t="shared" si="53"/>
        <v>9.3368421052631572</v>
      </c>
      <c r="N785" s="200">
        <f t="shared" si="53"/>
        <v>9.8282548476454288</v>
      </c>
      <c r="O785" s="11">
        <v>9.01</v>
      </c>
      <c r="P785" s="11">
        <v>9.7799999999999994</v>
      </c>
      <c r="Q785" s="11">
        <v>12.05</v>
      </c>
      <c r="R785" s="11">
        <v>13.16</v>
      </c>
      <c r="S785" s="11">
        <v>13.12</v>
      </c>
      <c r="T785" s="11">
        <v>15.37</v>
      </c>
      <c r="U785" s="11">
        <v>7.66</v>
      </c>
      <c r="V785" s="11">
        <v>7.97</v>
      </c>
      <c r="W785" s="11">
        <v>16.32</v>
      </c>
      <c r="X785" s="11">
        <v>13.36</v>
      </c>
    </row>
    <row r="786" spans="1:24" x14ac:dyDescent="0.25">
      <c r="A786" s="194" t="s">
        <v>1528</v>
      </c>
      <c r="B786" s="200">
        <v>7.2374999999999998</v>
      </c>
      <c r="C786" s="200">
        <v>8.0249999999999986</v>
      </c>
      <c r="D786" s="200">
        <f t="shared" si="51"/>
        <v>8.9166666666666643</v>
      </c>
      <c r="E786" s="200">
        <f t="shared" si="51"/>
        <v>9.9074074074074048</v>
      </c>
      <c r="F786" s="200">
        <f t="shared" si="51"/>
        <v>11.008230452674894</v>
      </c>
      <c r="G786" s="200">
        <f t="shared" si="50"/>
        <v>12.231367169638771</v>
      </c>
      <c r="H786" s="200">
        <f t="shared" si="50"/>
        <v>13.590407966265301</v>
      </c>
      <c r="I786" s="200">
        <f t="shared" si="50"/>
        <v>15.100453295850334</v>
      </c>
      <c r="J786" s="11">
        <v>5.85</v>
      </c>
      <c r="K786" s="200">
        <f t="shared" si="52"/>
        <v>6.4999999999999991</v>
      </c>
      <c r="L786" s="11">
        <v>9.06</v>
      </c>
      <c r="M786" s="200">
        <f t="shared" si="53"/>
        <v>9.5368421052631582</v>
      </c>
      <c r="N786" s="200">
        <f t="shared" si="53"/>
        <v>10.038781163434903</v>
      </c>
      <c r="O786" s="11">
        <v>9.19</v>
      </c>
      <c r="P786" s="11">
        <v>9.98</v>
      </c>
      <c r="Q786" s="11">
        <v>12.31</v>
      </c>
      <c r="R786" s="11">
        <v>13.44</v>
      </c>
      <c r="S786" s="11">
        <v>13.39</v>
      </c>
      <c r="T786" s="11">
        <v>15.69</v>
      </c>
      <c r="U786" s="11">
        <v>7.83</v>
      </c>
      <c r="V786" s="11">
        <v>8.14</v>
      </c>
      <c r="W786" s="11">
        <v>16.649999999999999</v>
      </c>
      <c r="X786" s="11">
        <v>13.65</v>
      </c>
    </row>
    <row r="787" spans="1:24" x14ac:dyDescent="0.25">
      <c r="A787" s="194" t="s">
        <v>1529</v>
      </c>
      <c r="B787" s="200">
        <v>7.375</v>
      </c>
      <c r="C787" s="200">
        <v>8.1875</v>
      </c>
      <c r="D787" s="200">
        <f t="shared" si="51"/>
        <v>9.0972222222222214</v>
      </c>
      <c r="E787" s="200">
        <f t="shared" si="51"/>
        <v>10.108024691358024</v>
      </c>
      <c r="F787" s="200">
        <f t="shared" si="51"/>
        <v>11.231138545953359</v>
      </c>
      <c r="G787" s="200">
        <f t="shared" si="50"/>
        <v>12.479042828837065</v>
      </c>
      <c r="H787" s="200">
        <f t="shared" si="50"/>
        <v>13.865603143152294</v>
      </c>
      <c r="I787" s="200">
        <f t="shared" si="50"/>
        <v>15.40622571461366</v>
      </c>
      <c r="J787" s="11">
        <v>5.98</v>
      </c>
      <c r="K787" s="200">
        <f t="shared" si="52"/>
        <v>6.6444444444444448</v>
      </c>
      <c r="L787" s="11">
        <v>9.24</v>
      </c>
      <c r="M787" s="200">
        <f t="shared" si="53"/>
        <v>9.7263157894736842</v>
      </c>
      <c r="N787" s="200">
        <f t="shared" si="53"/>
        <v>10.238227146814404</v>
      </c>
      <c r="O787" s="11">
        <v>9.39</v>
      </c>
      <c r="P787" s="11">
        <v>10.19</v>
      </c>
      <c r="Q787" s="11">
        <v>12.56</v>
      </c>
      <c r="R787" s="11">
        <v>13.72</v>
      </c>
      <c r="S787" s="11">
        <v>13.68</v>
      </c>
      <c r="T787" s="11">
        <v>16.02</v>
      </c>
      <c r="U787" s="11">
        <v>7.98</v>
      </c>
      <c r="V787" s="11">
        <v>8.31</v>
      </c>
      <c r="W787" s="11">
        <v>17</v>
      </c>
      <c r="X787" s="11">
        <v>13.94</v>
      </c>
    </row>
    <row r="788" spans="1:24" x14ac:dyDescent="0.25">
      <c r="A788" s="194" t="s">
        <v>1530</v>
      </c>
      <c r="B788" s="200">
        <v>7.5374999999999996</v>
      </c>
      <c r="C788" s="200">
        <v>8.375</v>
      </c>
      <c r="D788" s="200">
        <f t="shared" si="51"/>
        <v>9.3055555555555554</v>
      </c>
      <c r="E788" s="200">
        <f t="shared" si="51"/>
        <v>10.339506172839506</v>
      </c>
      <c r="F788" s="200">
        <f t="shared" si="51"/>
        <v>11.488340192043896</v>
      </c>
      <c r="G788" s="200">
        <f t="shared" si="50"/>
        <v>12.764822435604328</v>
      </c>
      <c r="H788" s="200">
        <f t="shared" si="50"/>
        <v>14.183136039560365</v>
      </c>
      <c r="I788" s="200">
        <f t="shared" si="50"/>
        <v>15.759040043955961</v>
      </c>
      <c r="J788" s="11">
        <v>6.1</v>
      </c>
      <c r="K788" s="200">
        <f t="shared" si="52"/>
        <v>6.7777777777777768</v>
      </c>
      <c r="L788" s="11">
        <v>9.44</v>
      </c>
      <c r="M788" s="200">
        <f t="shared" si="53"/>
        <v>9.9368421052631586</v>
      </c>
      <c r="N788" s="200">
        <f t="shared" si="53"/>
        <v>10.459833795013852</v>
      </c>
      <c r="O788" s="11">
        <v>9.58</v>
      </c>
      <c r="P788" s="11">
        <v>10.4</v>
      </c>
      <c r="Q788" s="11">
        <v>12.82</v>
      </c>
      <c r="R788" s="11">
        <v>14</v>
      </c>
      <c r="S788" s="11">
        <v>13.95</v>
      </c>
      <c r="T788" s="11">
        <v>16.34</v>
      </c>
      <c r="U788" s="11">
        <v>8.15</v>
      </c>
      <c r="V788" s="11">
        <v>8.48</v>
      </c>
      <c r="W788" s="11">
        <v>17.36</v>
      </c>
      <c r="X788" s="11">
        <v>14.22</v>
      </c>
    </row>
    <row r="789" spans="1:24" x14ac:dyDescent="0.25">
      <c r="A789" s="194" t="s">
        <v>1531</v>
      </c>
      <c r="B789" s="200">
        <v>4.6999999999999993</v>
      </c>
      <c r="C789" s="200">
        <v>5.2124999999999995</v>
      </c>
      <c r="D789" s="200">
        <f t="shared" si="51"/>
        <v>5.7916666666666661</v>
      </c>
      <c r="E789" s="200">
        <f t="shared" si="51"/>
        <v>6.4351851851851842</v>
      </c>
      <c r="F789" s="200">
        <f t="shared" si="51"/>
        <v>7.1502057613168715</v>
      </c>
      <c r="G789" s="200">
        <f t="shared" si="50"/>
        <v>7.9446730681298572</v>
      </c>
      <c r="H789" s="200">
        <f t="shared" si="50"/>
        <v>8.827414520144286</v>
      </c>
      <c r="I789" s="200">
        <f t="shared" si="50"/>
        <v>9.8082383557158739</v>
      </c>
      <c r="J789" s="11">
        <v>3.8</v>
      </c>
      <c r="K789" s="200">
        <f t="shared" si="52"/>
        <v>4.2222222222222223</v>
      </c>
      <c r="L789" s="11">
        <v>5.88</v>
      </c>
      <c r="M789" s="200">
        <f t="shared" si="53"/>
        <v>6.1894736842105269</v>
      </c>
      <c r="N789" s="200">
        <f t="shared" si="53"/>
        <v>6.5152354570637128</v>
      </c>
      <c r="O789" s="11">
        <v>5.97</v>
      </c>
      <c r="P789" s="11">
        <v>6.47</v>
      </c>
      <c r="Q789" s="11">
        <v>7.98</v>
      </c>
      <c r="R789" s="11">
        <v>8.7200000000000006</v>
      </c>
      <c r="S789" s="11">
        <v>8.6999999999999993</v>
      </c>
      <c r="T789" s="11">
        <v>10.19</v>
      </c>
      <c r="U789" s="11">
        <v>5.08</v>
      </c>
      <c r="V789" s="11">
        <v>5.28</v>
      </c>
      <c r="W789" s="11">
        <v>10.82</v>
      </c>
      <c r="X789" s="11">
        <v>8.8699999999999992</v>
      </c>
    </row>
    <row r="790" spans="1:24" x14ac:dyDescent="0.25">
      <c r="A790" s="194" t="s">
        <v>1532</v>
      </c>
      <c r="B790" s="200">
        <v>4.8624999999999998</v>
      </c>
      <c r="C790" s="200">
        <v>5.4</v>
      </c>
      <c r="D790" s="200">
        <f t="shared" si="51"/>
        <v>6</v>
      </c>
      <c r="E790" s="200">
        <f t="shared" si="51"/>
        <v>6.6666666666666661</v>
      </c>
      <c r="F790" s="200">
        <f t="shared" si="51"/>
        <v>7.4074074074074066</v>
      </c>
      <c r="G790" s="200">
        <f t="shared" si="50"/>
        <v>8.2304526748971174</v>
      </c>
      <c r="H790" s="200">
        <f t="shared" si="50"/>
        <v>9.1449474165523519</v>
      </c>
      <c r="I790" s="200">
        <f t="shared" si="50"/>
        <v>10.161052685058168</v>
      </c>
      <c r="J790" s="11">
        <v>3.93</v>
      </c>
      <c r="K790" s="200">
        <f t="shared" si="52"/>
        <v>4.3666666666666671</v>
      </c>
      <c r="L790" s="11">
        <v>6.07</v>
      </c>
      <c r="M790" s="200">
        <f t="shared" si="53"/>
        <v>6.3894736842105271</v>
      </c>
      <c r="N790" s="200">
        <f t="shared" si="53"/>
        <v>6.7257617728531871</v>
      </c>
      <c r="O790" s="11">
        <v>6.18</v>
      </c>
      <c r="P790" s="11">
        <v>6.7</v>
      </c>
      <c r="Q790" s="11">
        <v>8.26</v>
      </c>
      <c r="R790" s="11">
        <v>9.02</v>
      </c>
      <c r="S790" s="11">
        <v>8.98</v>
      </c>
      <c r="T790" s="11">
        <v>10.53</v>
      </c>
      <c r="U790" s="11">
        <v>5.25</v>
      </c>
      <c r="V790" s="11">
        <v>5.46</v>
      </c>
      <c r="W790" s="11">
        <v>11.18</v>
      </c>
      <c r="X790" s="11">
        <v>9.15</v>
      </c>
    </row>
    <row r="791" spans="1:24" x14ac:dyDescent="0.25">
      <c r="A791" s="194" t="s">
        <v>1533</v>
      </c>
      <c r="B791" s="200">
        <v>5</v>
      </c>
      <c r="C791" s="200">
        <v>5.5625</v>
      </c>
      <c r="D791" s="200">
        <f t="shared" si="51"/>
        <v>6.1805555555555554</v>
      </c>
      <c r="E791" s="200">
        <f t="shared" si="51"/>
        <v>6.8672839506172831</v>
      </c>
      <c r="F791" s="200">
        <f t="shared" si="51"/>
        <v>7.6303155006858701</v>
      </c>
      <c r="G791" s="200">
        <f t="shared" si="50"/>
        <v>8.4781283340954108</v>
      </c>
      <c r="H791" s="200">
        <f t="shared" si="50"/>
        <v>9.4201425934393459</v>
      </c>
      <c r="I791" s="200">
        <f t="shared" si="50"/>
        <v>10.466825103821495</v>
      </c>
      <c r="J791" s="11">
        <v>4.0599999999999996</v>
      </c>
      <c r="K791" s="200">
        <f t="shared" si="52"/>
        <v>4.5111111111111102</v>
      </c>
      <c r="L791" s="11">
        <v>6.27</v>
      </c>
      <c r="M791" s="200">
        <f t="shared" si="53"/>
        <v>6.6</v>
      </c>
      <c r="N791" s="200">
        <f t="shared" si="53"/>
        <v>6.9473684210526319</v>
      </c>
      <c r="O791" s="11">
        <v>6.37</v>
      </c>
      <c r="P791" s="11">
        <v>6.92</v>
      </c>
      <c r="Q791" s="11">
        <v>8.52</v>
      </c>
      <c r="R791" s="11">
        <v>9.31</v>
      </c>
      <c r="S791" s="11">
        <v>9.2799999999999994</v>
      </c>
      <c r="T791" s="11">
        <v>10.87</v>
      </c>
      <c r="U791" s="11">
        <v>5.42</v>
      </c>
      <c r="V791" s="11">
        <v>5.63</v>
      </c>
      <c r="W791" s="11">
        <v>11.53</v>
      </c>
      <c r="X791" s="11">
        <v>9.4499999999999993</v>
      </c>
    </row>
    <row r="792" spans="1:24" x14ac:dyDescent="0.25">
      <c r="A792" s="194" t="s">
        <v>1534</v>
      </c>
      <c r="B792" s="200">
        <v>5.1624999999999996</v>
      </c>
      <c r="C792" s="200">
        <v>5.7374999999999998</v>
      </c>
      <c r="D792" s="200">
        <f t="shared" si="51"/>
        <v>6.375</v>
      </c>
      <c r="E792" s="200">
        <f t="shared" si="51"/>
        <v>7.083333333333333</v>
      </c>
      <c r="F792" s="200">
        <f t="shared" si="51"/>
        <v>7.8703703703703702</v>
      </c>
      <c r="G792" s="200">
        <f t="shared" si="50"/>
        <v>8.7448559670781894</v>
      </c>
      <c r="H792" s="200">
        <f t="shared" si="50"/>
        <v>9.7165066300868776</v>
      </c>
      <c r="I792" s="200">
        <f t="shared" si="50"/>
        <v>10.796118477874309</v>
      </c>
      <c r="J792" s="11">
        <v>4.1900000000000004</v>
      </c>
      <c r="K792" s="200">
        <f t="shared" si="52"/>
        <v>4.6555555555555559</v>
      </c>
      <c r="L792" s="11">
        <v>6.46</v>
      </c>
      <c r="M792" s="200">
        <f t="shared" si="53"/>
        <v>6.8000000000000007</v>
      </c>
      <c r="N792" s="200">
        <f t="shared" si="53"/>
        <v>7.1578947368421062</v>
      </c>
      <c r="O792" s="11">
        <v>6.57</v>
      </c>
      <c r="P792" s="11">
        <v>7.12</v>
      </c>
      <c r="Q792" s="11">
        <v>8.7899999999999991</v>
      </c>
      <c r="R792" s="11">
        <v>9.59</v>
      </c>
      <c r="S792" s="11">
        <v>9.57</v>
      </c>
      <c r="T792" s="11">
        <v>11.21</v>
      </c>
      <c r="U792" s="11">
        <v>5.59</v>
      </c>
      <c r="V792" s="11">
        <v>5.81</v>
      </c>
      <c r="W792" s="11">
        <v>11.9</v>
      </c>
      <c r="X792" s="11">
        <v>9.75</v>
      </c>
    </row>
    <row r="793" spans="1:24" x14ac:dyDescent="0.25">
      <c r="A793" s="194" t="s">
        <v>1535</v>
      </c>
      <c r="B793" s="200">
        <v>5.3249999999999993</v>
      </c>
      <c r="C793" s="200">
        <v>5.9125000000000005</v>
      </c>
      <c r="D793" s="200">
        <f t="shared" si="51"/>
        <v>6.5694444444444446</v>
      </c>
      <c r="E793" s="200">
        <f t="shared" si="51"/>
        <v>7.2993827160493829</v>
      </c>
      <c r="F793" s="200">
        <f t="shared" si="51"/>
        <v>8.1104252400548695</v>
      </c>
      <c r="G793" s="200">
        <f t="shared" si="50"/>
        <v>9.0115836000609661</v>
      </c>
      <c r="H793" s="200">
        <f t="shared" si="50"/>
        <v>10.012870666734406</v>
      </c>
      <c r="I793" s="200">
        <f t="shared" si="50"/>
        <v>11.125411851927117</v>
      </c>
      <c r="J793" s="11">
        <v>4.3</v>
      </c>
      <c r="K793" s="200">
        <f t="shared" si="52"/>
        <v>4.7777777777777777</v>
      </c>
      <c r="L793" s="11">
        <v>6.66</v>
      </c>
      <c r="M793" s="200">
        <f t="shared" si="53"/>
        <v>7.0105263157894742</v>
      </c>
      <c r="N793" s="200">
        <f t="shared" si="53"/>
        <v>7.3795013850415518</v>
      </c>
      <c r="O793" s="11">
        <v>6.76</v>
      </c>
      <c r="P793" s="11">
        <v>7.35</v>
      </c>
      <c r="Q793" s="11">
        <v>9.0500000000000007</v>
      </c>
      <c r="R793" s="11">
        <v>9.89</v>
      </c>
      <c r="S793" s="11">
        <v>9.85</v>
      </c>
      <c r="T793" s="11">
        <v>11.54</v>
      </c>
      <c r="U793" s="11">
        <v>5.76</v>
      </c>
      <c r="V793" s="11">
        <v>5.99</v>
      </c>
      <c r="W793" s="11">
        <v>12.26</v>
      </c>
      <c r="X793" s="11">
        <v>10.039999999999999</v>
      </c>
    </row>
    <row r="794" spans="1:24" x14ac:dyDescent="0.25">
      <c r="A794" s="194" t="s">
        <v>1536</v>
      </c>
      <c r="B794" s="200">
        <v>5.4749999999999996</v>
      </c>
      <c r="C794" s="200">
        <v>6.0750000000000002</v>
      </c>
      <c r="D794" s="200">
        <f t="shared" si="51"/>
        <v>6.75</v>
      </c>
      <c r="E794" s="200">
        <f t="shared" si="51"/>
        <v>7.5</v>
      </c>
      <c r="F794" s="200">
        <f t="shared" si="51"/>
        <v>8.3333333333333339</v>
      </c>
      <c r="G794" s="200">
        <f t="shared" si="50"/>
        <v>9.2592592592592595</v>
      </c>
      <c r="H794" s="200">
        <f t="shared" si="50"/>
        <v>10.2880658436214</v>
      </c>
      <c r="I794" s="200">
        <f t="shared" si="50"/>
        <v>11.431184270690444</v>
      </c>
      <c r="J794" s="11">
        <v>4.43</v>
      </c>
      <c r="K794" s="200">
        <f t="shared" si="52"/>
        <v>4.9222222222222216</v>
      </c>
      <c r="L794" s="11">
        <v>6.86</v>
      </c>
      <c r="M794" s="200">
        <f t="shared" si="53"/>
        <v>7.2210526315789476</v>
      </c>
      <c r="N794" s="200">
        <f t="shared" si="53"/>
        <v>7.6011080332409975</v>
      </c>
      <c r="O794" s="11">
        <v>6.97</v>
      </c>
      <c r="P794" s="11">
        <v>7.55</v>
      </c>
      <c r="Q794" s="11">
        <v>9.32</v>
      </c>
      <c r="R794" s="11">
        <v>10.18</v>
      </c>
      <c r="S794" s="11">
        <v>10.14</v>
      </c>
      <c r="T794" s="11">
        <v>11.88</v>
      </c>
      <c r="U794" s="11">
        <v>5.93</v>
      </c>
      <c r="V794" s="11">
        <v>6.16</v>
      </c>
      <c r="W794" s="11">
        <v>12.61</v>
      </c>
      <c r="X794" s="11">
        <v>10.34</v>
      </c>
    </row>
    <row r="795" spans="1:24" x14ac:dyDescent="0.25">
      <c r="A795" s="194" t="s">
        <v>1537</v>
      </c>
      <c r="B795" s="200">
        <v>5.6374999999999993</v>
      </c>
      <c r="C795" s="200">
        <v>6.2624999999999993</v>
      </c>
      <c r="D795" s="200">
        <f t="shared" si="51"/>
        <v>6.9583333333333321</v>
      </c>
      <c r="E795" s="200">
        <f t="shared" si="51"/>
        <v>7.7314814814814801</v>
      </c>
      <c r="F795" s="200">
        <f t="shared" si="51"/>
        <v>8.5905349794238663</v>
      </c>
      <c r="G795" s="200">
        <f t="shared" si="50"/>
        <v>9.545038866026518</v>
      </c>
      <c r="H795" s="200">
        <f t="shared" si="50"/>
        <v>10.605598740029464</v>
      </c>
      <c r="I795" s="200">
        <f t="shared" si="50"/>
        <v>11.783998600032737</v>
      </c>
      <c r="J795" s="11">
        <v>4.5599999999999996</v>
      </c>
      <c r="K795" s="200">
        <f t="shared" si="52"/>
        <v>5.0666666666666664</v>
      </c>
      <c r="L795" s="11">
        <v>7.06</v>
      </c>
      <c r="M795" s="200">
        <f t="shared" si="53"/>
        <v>7.4315789473684211</v>
      </c>
      <c r="N795" s="200">
        <f t="shared" si="53"/>
        <v>7.822714681440444</v>
      </c>
      <c r="O795" s="11">
        <v>7.16</v>
      </c>
      <c r="P795" s="11">
        <v>7.77</v>
      </c>
      <c r="Q795" s="11">
        <v>9.58</v>
      </c>
      <c r="R795" s="11">
        <v>10.47</v>
      </c>
      <c r="S795" s="11">
        <v>10.44</v>
      </c>
      <c r="T795" s="11">
        <v>12.22</v>
      </c>
      <c r="U795" s="11">
        <v>6.1</v>
      </c>
      <c r="V795" s="11">
        <v>6.34</v>
      </c>
      <c r="W795" s="11">
        <v>12.97</v>
      </c>
      <c r="X795" s="11">
        <v>10.63</v>
      </c>
    </row>
    <row r="796" spans="1:24" x14ac:dyDescent="0.25">
      <c r="A796" s="194" t="s">
        <v>1538</v>
      </c>
      <c r="B796" s="200">
        <v>5.7874999999999996</v>
      </c>
      <c r="C796" s="200">
        <v>6.4375</v>
      </c>
      <c r="D796" s="200">
        <f t="shared" si="51"/>
        <v>7.1527777777777777</v>
      </c>
      <c r="E796" s="200">
        <f t="shared" si="51"/>
        <v>7.9475308641975309</v>
      </c>
      <c r="F796" s="200">
        <f t="shared" si="51"/>
        <v>8.8305898491083674</v>
      </c>
      <c r="G796" s="200">
        <f t="shared" si="50"/>
        <v>9.8117664990092965</v>
      </c>
      <c r="H796" s="200">
        <f t="shared" si="50"/>
        <v>10.901962776676996</v>
      </c>
      <c r="I796" s="200">
        <f t="shared" si="50"/>
        <v>12.11329197408555</v>
      </c>
      <c r="J796" s="11">
        <v>4.68</v>
      </c>
      <c r="K796" s="200">
        <f t="shared" si="52"/>
        <v>5.1999999999999993</v>
      </c>
      <c r="L796" s="11">
        <v>7.25</v>
      </c>
      <c r="M796" s="200">
        <f t="shared" si="53"/>
        <v>7.6315789473684212</v>
      </c>
      <c r="N796" s="200">
        <f t="shared" si="53"/>
        <v>8.0332409972299175</v>
      </c>
      <c r="O796" s="11">
        <v>7.36</v>
      </c>
      <c r="P796" s="11">
        <v>8</v>
      </c>
      <c r="Q796" s="11">
        <v>9.85</v>
      </c>
      <c r="R796" s="11">
        <v>10.76</v>
      </c>
      <c r="S796" s="11">
        <v>10.73</v>
      </c>
      <c r="T796" s="11">
        <v>12.56</v>
      </c>
      <c r="U796" s="11">
        <v>6.27</v>
      </c>
      <c r="V796" s="11">
        <v>6.51</v>
      </c>
      <c r="W796" s="11">
        <v>13.34</v>
      </c>
      <c r="X796" s="11">
        <v>10.92</v>
      </c>
    </row>
    <row r="797" spans="1:24" x14ac:dyDescent="0.25">
      <c r="A797" s="194" t="s">
        <v>1539</v>
      </c>
      <c r="B797" s="200">
        <v>5.9499999999999993</v>
      </c>
      <c r="C797" s="200">
        <v>6.6</v>
      </c>
      <c r="D797" s="200">
        <f t="shared" si="51"/>
        <v>7.333333333333333</v>
      </c>
      <c r="E797" s="200">
        <f t="shared" si="51"/>
        <v>8.148148148148147</v>
      </c>
      <c r="F797" s="200">
        <f t="shared" si="51"/>
        <v>9.05349794238683</v>
      </c>
      <c r="G797" s="200">
        <f t="shared" si="50"/>
        <v>10.059442158207588</v>
      </c>
      <c r="H797" s="200">
        <f t="shared" si="50"/>
        <v>11.177157953563986</v>
      </c>
      <c r="I797" s="200">
        <f t="shared" si="50"/>
        <v>12.419064392848874</v>
      </c>
      <c r="J797" s="11">
        <v>4.8099999999999996</v>
      </c>
      <c r="K797" s="200">
        <f t="shared" si="52"/>
        <v>5.3444444444444441</v>
      </c>
      <c r="L797" s="11">
        <v>7.45</v>
      </c>
      <c r="M797" s="200">
        <f t="shared" si="53"/>
        <v>7.8421052631578956</v>
      </c>
      <c r="N797" s="200">
        <f t="shared" si="53"/>
        <v>8.2548476454293649</v>
      </c>
      <c r="O797" s="11">
        <v>7.57</v>
      </c>
      <c r="P797" s="11">
        <v>8.1999999999999993</v>
      </c>
      <c r="Q797" s="11">
        <v>10.11</v>
      </c>
      <c r="R797" s="11">
        <v>11.05</v>
      </c>
      <c r="S797" s="11">
        <v>11.01</v>
      </c>
      <c r="T797" s="11">
        <v>12.9</v>
      </c>
      <c r="U797" s="11">
        <v>6.44</v>
      </c>
      <c r="V797" s="11">
        <v>6.7</v>
      </c>
      <c r="W797" s="11">
        <v>13.7</v>
      </c>
      <c r="X797" s="11">
        <v>11.22</v>
      </c>
    </row>
    <row r="798" spans="1:24" x14ac:dyDescent="0.25">
      <c r="A798" s="194" t="s">
        <v>1540</v>
      </c>
      <c r="B798" s="200">
        <v>6.1124999999999989</v>
      </c>
      <c r="C798" s="200">
        <v>6.7749999999999995</v>
      </c>
      <c r="D798" s="200">
        <f t="shared" si="51"/>
        <v>7.5277777777777768</v>
      </c>
      <c r="E798" s="200">
        <f t="shared" si="51"/>
        <v>8.364197530864196</v>
      </c>
      <c r="F798" s="200">
        <f t="shared" si="51"/>
        <v>9.2935528120713293</v>
      </c>
      <c r="G798" s="200">
        <f t="shared" si="50"/>
        <v>10.326169791190365</v>
      </c>
      <c r="H798" s="200">
        <f t="shared" si="50"/>
        <v>11.473521990211516</v>
      </c>
      <c r="I798" s="200">
        <f t="shared" si="50"/>
        <v>12.748357766901684</v>
      </c>
      <c r="J798" s="11">
        <v>4.9400000000000004</v>
      </c>
      <c r="K798" s="200">
        <f t="shared" si="52"/>
        <v>5.4888888888888889</v>
      </c>
      <c r="L798" s="11">
        <v>7.64</v>
      </c>
      <c r="M798" s="200">
        <f t="shared" si="53"/>
        <v>8.0421052631578949</v>
      </c>
      <c r="N798" s="200">
        <f t="shared" si="53"/>
        <v>8.4653739612188375</v>
      </c>
      <c r="O798" s="11">
        <v>7.76</v>
      </c>
      <c r="P798" s="11">
        <v>8.42</v>
      </c>
      <c r="Q798" s="11">
        <v>10.39</v>
      </c>
      <c r="R798" s="11">
        <v>11.34</v>
      </c>
      <c r="S798" s="11">
        <v>11.31</v>
      </c>
      <c r="T798" s="11">
        <v>13.25</v>
      </c>
      <c r="U798" s="11">
        <v>6.6</v>
      </c>
      <c r="V798" s="11">
        <v>6.86</v>
      </c>
      <c r="W798" s="11">
        <v>14.05</v>
      </c>
      <c r="X798" s="11">
        <v>11.52</v>
      </c>
    </row>
    <row r="799" spans="1:24" x14ac:dyDescent="0.25">
      <c r="A799" s="194" t="s">
        <v>1541</v>
      </c>
      <c r="B799" s="200">
        <v>6.2624999999999993</v>
      </c>
      <c r="C799" s="200">
        <v>6.9499999999999993</v>
      </c>
      <c r="D799" s="200">
        <f t="shared" si="51"/>
        <v>7.7222222222222214</v>
      </c>
      <c r="E799" s="200">
        <f t="shared" si="51"/>
        <v>8.580246913580245</v>
      </c>
      <c r="F799" s="200">
        <f t="shared" si="51"/>
        <v>9.5336076817558268</v>
      </c>
      <c r="G799" s="200">
        <f t="shared" si="50"/>
        <v>10.59289742417314</v>
      </c>
      <c r="H799" s="200">
        <f t="shared" si="50"/>
        <v>11.769886026859044</v>
      </c>
      <c r="I799" s="200">
        <f t="shared" si="50"/>
        <v>13.077651140954494</v>
      </c>
      <c r="J799" s="11">
        <v>5.07</v>
      </c>
      <c r="K799" s="200">
        <f t="shared" si="52"/>
        <v>5.6333333333333337</v>
      </c>
      <c r="L799" s="11">
        <v>7.84</v>
      </c>
      <c r="M799" s="200">
        <f t="shared" si="53"/>
        <v>8.2526315789473692</v>
      </c>
      <c r="N799" s="200">
        <f t="shared" si="53"/>
        <v>8.6869806094182831</v>
      </c>
      <c r="O799" s="11">
        <v>7.96</v>
      </c>
      <c r="P799" s="11">
        <v>8.6300000000000008</v>
      </c>
      <c r="Q799" s="11">
        <v>10.65</v>
      </c>
      <c r="R799" s="11">
        <v>11.64</v>
      </c>
      <c r="S799" s="11">
        <v>11.6</v>
      </c>
      <c r="T799" s="11">
        <v>13.59</v>
      </c>
      <c r="U799" s="11">
        <v>6.77</v>
      </c>
      <c r="V799" s="11">
        <v>7.05</v>
      </c>
      <c r="W799" s="11">
        <v>14.42</v>
      </c>
      <c r="X799" s="11">
        <v>11.82</v>
      </c>
    </row>
    <row r="800" spans="1:24" x14ac:dyDescent="0.25">
      <c r="A800" s="194" t="s">
        <v>1542</v>
      </c>
      <c r="B800" s="200">
        <v>4.55</v>
      </c>
      <c r="C800" s="200">
        <v>5.05</v>
      </c>
      <c r="D800" s="200">
        <f t="shared" si="51"/>
        <v>5.6111111111111107</v>
      </c>
      <c r="E800" s="200">
        <f t="shared" si="51"/>
        <v>6.2345679012345672</v>
      </c>
      <c r="F800" s="200">
        <f t="shared" si="51"/>
        <v>6.927297668038408</v>
      </c>
      <c r="G800" s="200">
        <f t="shared" si="50"/>
        <v>7.6969974089315638</v>
      </c>
      <c r="H800" s="200">
        <f t="shared" si="50"/>
        <v>8.5522193432572937</v>
      </c>
      <c r="I800" s="200">
        <f t="shared" si="50"/>
        <v>9.5024659369525484</v>
      </c>
      <c r="J800" s="11">
        <v>3.68</v>
      </c>
      <c r="K800" s="200">
        <f t="shared" si="52"/>
        <v>4.0888888888888886</v>
      </c>
      <c r="L800" s="11">
        <v>5.69</v>
      </c>
      <c r="M800" s="200">
        <f t="shared" si="53"/>
        <v>5.9894736842105267</v>
      </c>
      <c r="N800" s="200">
        <f t="shared" si="53"/>
        <v>6.3047091412742393</v>
      </c>
      <c r="O800" s="11">
        <v>5.79</v>
      </c>
      <c r="P800" s="11">
        <v>6.27</v>
      </c>
      <c r="Q800" s="11">
        <v>7.74</v>
      </c>
      <c r="R800" s="11">
        <v>8.4499999999999993</v>
      </c>
      <c r="S800" s="11">
        <v>8.42</v>
      </c>
      <c r="T800" s="11">
        <v>9.85</v>
      </c>
      <c r="U800" s="11">
        <v>4.91</v>
      </c>
      <c r="V800" s="11">
        <v>5.1100000000000003</v>
      </c>
      <c r="W800" s="11">
        <v>10.47</v>
      </c>
      <c r="X800" s="11">
        <v>8.58</v>
      </c>
    </row>
    <row r="801" spans="1:24" x14ac:dyDescent="0.25">
      <c r="A801" s="194" t="s">
        <v>1543</v>
      </c>
      <c r="B801" s="200">
        <v>4.7124999999999995</v>
      </c>
      <c r="C801" s="200">
        <v>5.2374999999999998</v>
      </c>
      <c r="D801" s="200">
        <f t="shared" si="51"/>
        <v>5.8194444444444438</v>
      </c>
      <c r="E801" s="200">
        <f t="shared" si="51"/>
        <v>6.4660493827160481</v>
      </c>
      <c r="F801" s="200">
        <f t="shared" si="51"/>
        <v>7.1844993141289422</v>
      </c>
      <c r="G801" s="200">
        <f t="shared" si="50"/>
        <v>7.982777015698824</v>
      </c>
      <c r="H801" s="200">
        <f t="shared" si="50"/>
        <v>8.8697522396653596</v>
      </c>
      <c r="I801" s="200">
        <f t="shared" si="50"/>
        <v>9.8552802662948444</v>
      </c>
      <c r="J801" s="11">
        <v>3.81</v>
      </c>
      <c r="K801" s="200">
        <f t="shared" si="52"/>
        <v>4.2333333333333334</v>
      </c>
      <c r="L801" s="11">
        <v>5.89</v>
      </c>
      <c r="M801" s="200">
        <f t="shared" si="53"/>
        <v>6.2</v>
      </c>
      <c r="N801" s="200">
        <f t="shared" si="53"/>
        <v>6.526315789473685</v>
      </c>
      <c r="O801" s="11">
        <v>5.98</v>
      </c>
      <c r="P801" s="11">
        <v>6.5</v>
      </c>
      <c r="Q801" s="11">
        <v>8.01</v>
      </c>
      <c r="R801" s="11">
        <v>8.75</v>
      </c>
      <c r="S801" s="11">
        <v>8.7200000000000006</v>
      </c>
      <c r="T801" s="11">
        <v>10.220000000000001</v>
      </c>
      <c r="U801" s="11">
        <v>5.0999999999999996</v>
      </c>
      <c r="V801" s="11">
        <v>5.29</v>
      </c>
      <c r="W801" s="11">
        <v>10.84</v>
      </c>
      <c r="X801" s="11">
        <v>8.8800000000000008</v>
      </c>
    </row>
    <row r="802" spans="1:24" x14ac:dyDescent="0.25">
      <c r="A802" s="194" t="s">
        <v>1544</v>
      </c>
      <c r="B802" s="200">
        <v>4.875</v>
      </c>
      <c r="C802" s="200">
        <v>5.4124999999999996</v>
      </c>
      <c r="D802" s="200">
        <f t="shared" si="51"/>
        <v>6.0138888888888884</v>
      </c>
      <c r="E802" s="200">
        <f t="shared" si="51"/>
        <v>6.682098765432098</v>
      </c>
      <c r="F802" s="200">
        <f t="shared" si="51"/>
        <v>7.4245541838134423</v>
      </c>
      <c r="G802" s="200">
        <f t="shared" si="50"/>
        <v>8.2495046486816026</v>
      </c>
      <c r="H802" s="200">
        <f t="shared" si="50"/>
        <v>9.1661162763128914</v>
      </c>
      <c r="I802" s="200">
        <f t="shared" si="50"/>
        <v>10.184573640347656</v>
      </c>
      <c r="J802" s="11">
        <v>3.94</v>
      </c>
      <c r="K802" s="200">
        <f t="shared" si="52"/>
        <v>4.3777777777777773</v>
      </c>
      <c r="L802" s="11">
        <v>6.1</v>
      </c>
      <c r="M802" s="200">
        <f t="shared" si="53"/>
        <v>6.4210526315789469</v>
      </c>
      <c r="N802" s="200">
        <f t="shared" si="53"/>
        <v>6.7590027700831019</v>
      </c>
      <c r="O802" s="11">
        <v>6.19</v>
      </c>
      <c r="P802" s="11">
        <v>6.72</v>
      </c>
      <c r="Q802" s="11">
        <v>8.2799999999999994</v>
      </c>
      <c r="R802" s="11">
        <v>9.0500000000000007</v>
      </c>
      <c r="S802" s="11">
        <v>9.02</v>
      </c>
      <c r="T802" s="11">
        <v>10.57</v>
      </c>
      <c r="U802" s="11">
        <v>5.27</v>
      </c>
      <c r="V802" s="11">
        <v>5.47</v>
      </c>
      <c r="W802" s="11">
        <v>11.22</v>
      </c>
      <c r="X802" s="11">
        <v>9.19</v>
      </c>
    </row>
    <row r="803" spans="1:24" x14ac:dyDescent="0.25">
      <c r="A803" s="194" t="s">
        <v>1545</v>
      </c>
      <c r="B803" s="200">
        <v>5.0374999999999996</v>
      </c>
      <c r="C803" s="200">
        <v>5.5874999999999995</v>
      </c>
      <c r="D803" s="200">
        <f t="shared" si="51"/>
        <v>6.2083333333333321</v>
      </c>
      <c r="E803" s="200">
        <f t="shared" si="51"/>
        <v>6.898148148148147</v>
      </c>
      <c r="F803" s="200">
        <f t="shared" si="51"/>
        <v>7.6646090534979407</v>
      </c>
      <c r="G803" s="200">
        <f t="shared" si="50"/>
        <v>8.5162322816643776</v>
      </c>
      <c r="H803" s="200">
        <f t="shared" si="50"/>
        <v>9.4624803129604196</v>
      </c>
      <c r="I803" s="200">
        <f t="shared" si="50"/>
        <v>10.513867014400466</v>
      </c>
      <c r="J803" s="11">
        <v>4.07</v>
      </c>
      <c r="K803" s="200">
        <f t="shared" si="52"/>
        <v>4.5222222222222221</v>
      </c>
      <c r="L803" s="11">
        <v>6.31</v>
      </c>
      <c r="M803" s="200">
        <f t="shared" si="53"/>
        <v>6.6421052631578945</v>
      </c>
      <c r="N803" s="200">
        <f t="shared" si="53"/>
        <v>6.9916897506925206</v>
      </c>
      <c r="O803" s="11">
        <v>6.4</v>
      </c>
      <c r="P803" s="11">
        <v>6.94</v>
      </c>
      <c r="Q803" s="11">
        <v>8.5500000000000007</v>
      </c>
      <c r="R803" s="11">
        <v>9.35</v>
      </c>
      <c r="S803" s="11">
        <v>9.32</v>
      </c>
      <c r="T803" s="11">
        <v>10.92</v>
      </c>
      <c r="U803" s="11">
        <v>5.45</v>
      </c>
      <c r="V803" s="11">
        <v>5.66</v>
      </c>
      <c r="W803" s="11">
        <v>11.58</v>
      </c>
      <c r="X803" s="11">
        <v>9.49</v>
      </c>
    </row>
    <row r="804" spans="1:24" x14ac:dyDescent="0.25">
      <c r="A804" s="194" t="s">
        <v>1546</v>
      </c>
      <c r="B804" s="200">
        <v>5.2</v>
      </c>
      <c r="C804" s="200">
        <v>5.7749999999999995</v>
      </c>
      <c r="D804" s="200">
        <f t="shared" si="51"/>
        <v>6.4166666666666661</v>
      </c>
      <c r="E804" s="200">
        <f t="shared" si="51"/>
        <v>7.1296296296296289</v>
      </c>
      <c r="F804" s="200">
        <f t="shared" si="51"/>
        <v>7.9218106995884767</v>
      </c>
      <c r="G804" s="200">
        <f t="shared" si="50"/>
        <v>8.8020118884316414</v>
      </c>
      <c r="H804" s="200">
        <f t="shared" si="50"/>
        <v>9.7800132093684908</v>
      </c>
      <c r="I804" s="200">
        <f t="shared" si="50"/>
        <v>10.866681343742767</v>
      </c>
      <c r="J804" s="11">
        <v>4.2</v>
      </c>
      <c r="K804" s="200">
        <f t="shared" si="52"/>
        <v>4.666666666666667</v>
      </c>
      <c r="L804" s="11">
        <v>6.5</v>
      </c>
      <c r="M804" s="200">
        <f t="shared" si="53"/>
        <v>6.8421052631578947</v>
      </c>
      <c r="N804" s="200">
        <f t="shared" si="53"/>
        <v>7.202216066481995</v>
      </c>
      <c r="O804" s="11">
        <v>6.6</v>
      </c>
      <c r="P804" s="11">
        <v>7.16</v>
      </c>
      <c r="Q804" s="11">
        <v>8.84</v>
      </c>
      <c r="R804" s="11">
        <v>9.65</v>
      </c>
      <c r="S804" s="11">
        <v>9.6199999999999992</v>
      </c>
      <c r="T804" s="11">
        <v>11.27</v>
      </c>
      <c r="U804" s="11">
        <v>5.62</v>
      </c>
      <c r="V804" s="11">
        <v>5.85</v>
      </c>
      <c r="W804" s="11">
        <v>11.96</v>
      </c>
      <c r="X804" s="11">
        <v>9.8000000000000007</v>
      </c>
    </row>
    <row r="805" spans="1:24" x14ac:dyDescent="0.25">
      <c r="A805" s="194" t="s">
        <v>1547</v>
      </c>
      <c r="B805" s="200">
        <v>5.3624999999999998</v>
      </c>
      <c r="C805" s="200">
        <v>5.9499999999999993</v>
      </c>
      <c r="D805" s="200">
        <f t="shared" si="51"/>
        <v>6.6111111111111098</v>
      </c>
      <c r="E805" s="200">
        <f t="shared" si="51"/>
        <v>7.345679012345677</v>
      </c>
      <c r="F805" s="200">
        <f t="shared" si="51"/>
        <v>8.1618655692729742</v>
      </c>
      <c r="G805" s="200">
        <f t="shared" si="50"/>
        <v>9.0687395214144164</v>
      </c>
      <c r="H805" s="200">
        <f t="shared" si="50"/>
        <v>10.076377246016017</v>
      </c>
      <c r="I805" s="200">
        <f t="shared" si="50"/>
        <v>11.195974717795574</v>
      </c>
      <c r="J805" s="11">
        <v>4.33</v>
      </c>
      <c r="K805" s="200">
        <f t="shared" si="52"/>
        <v>4.8111111111111109</v>
      </c>
      <c r="L805" s="11">
        <v>6.71</v>
      </c>
      <c r="M805" s="200">
        <f t="shared" si="53"/>
        <v>7.0631578947368423</v>
      </c>
      <c r="N805" s="200">
        <f t="shared" si="53"/>
        <v>7.4349030470914137</v>
      </c>
      <c r="O805" s="11">
        <v>6.81</v>
      </c>
      <c r="P805" s="11">
        <v>7.4</v>
      </c>
      <c r="Q805" s="11">
        <v>9.11</v>
      </c>
      <c r="R805" s="11">
        <v>9.9600000000000009</v>
      </c>
      <c r="S805" s="11">
        <v>9.92</v>
      </c>
      <c r="T805" s="11">
        <v>11.62</v>
      </c>
      <c r="U805" s="11">
        <v>5.79</v>
      </c>
      <c r="V805" s="11">
        <v>6.03</v>
      </c>
      <c r="W805" s="11">
        <v>12.34</v>
      </c>
      <c r="X805" s="11">
        <v>10.1</v>
      </c>
    </row>
    <row r="806" spans="1:24" x14ac:dyDescent="0.25">
      <c r="A806" s="194" t="s">
        <v>1548</v>
      </c>
      <c r="B806" s="200">
        <v>5.5249999999999995</v>
      </c>
      <c r="C806" s="200">
        <v>6.125</v>
      </c>
      <c r="D806" s="200">
        <f t="shared" si="51"/>
        <v>6.8055555555555554</v>
      </c>
      <c r="E806" s="200">
        <f t="shared" si="51"/>
        <v>7.5617283950617278</v>
      </c>
      <c r="F806" s="200">
        <f t="shared" si="51"/>
        <v>8.4019204389574753</v>
      </c>
      <c r="G806" s="200">
        <f t="shared" si="50"/>
        <v>9.335467154397195</v>
      </c>
      <c r="H806" s="200">
        <f t="shared" si="50"/>
        <v>10.372741282663549</v>
      </c>
      <c r="I806" s="200">
        <f t="shared" si="50"/>
        <v>11.525268091848387</v>
      </c>
      <c r="J806" s="11">
        <v>4.47</v>
      </c>
      <c r="K806" s="200">
        <f t="shared" si="52"/>
        <v>4.9666666666666659</v>
      </c>
      <c r="L806" s="11">
        <v>6.9</v>
      </c>
      <c r="M806" s="200">
        <f t="shared" si="53"/>
        <v>7.2631578947368425</v>
      </c>
      <c r="N806" s="200">
        <f t="shared" si="53"/>
        <v>7.6454293628808871</v>
      </c>
      <c r="O806" s="11">
        <v>7.02</v>
      </c>
      <c r="P806" s="11">
        <v>7.62</v>
      </c>
      <c r="Q806" s="11">
        <v>9.39</v>
      </c>
      <c r="R806" s="11">
        <v>10.26</v>
      </c>
      <c r="S806" s="11">
        <v>10.220000000000001</v>
      </c>
      <c r="T806" s="11">
        <v>11.97</v>
      </c>
      <c r="U806" s="11">
        <v>5.97</v>
      </c>
      <c r="V806" s="11">
        <v>6.21</v>
      </c>
      <c r="W806" s="11">
        <v>12.71</v>
      </c>
      <c r="X806" s="11">
        <v>10.41</v>
      </c>
    </row>
    <row r="807" spans="1:24" x14ac:dyDescent="0.25">
      <c r="A807" s="194" t="s">
        <v>1549</v>
      </c>
      <c r="B807" s="200">
        <v>5.6874999999999991</v>
      </c>
      <c r="C807" s="200">
        <v>6.3</v>
      </c>
      <c r="D807" s="200">
        <f t="shared" si="51"/>
        <v>7</v>
      </c>
      <c r="E807" s="200">
        <f t="shared" si="51"/>
        <v>7.7777777777777777</v>
      </c>
      <c r="F807" s="200">
        <f t="shared" si="51"/>
        <v>8.6419753086419746</v>
      </c>
      <c r="G807" s="200">
        <f t="shared" si="50"/>
        <v>9.6021947873799718</v>
      </c>
      <c r="H807" s="200">
        <f t="shared" si="50"/>
        <v>10.669105319311079</v>
      </c>
      <c r="I807" s="200">
        <f t="shared" si="50"/>
        <v>11.854561465901199</v>
      </c>
      <c r="J807" s="11">
        <v>4.5999999999999996</v>
      </c>
      <c r="K807" s="200">
        <f t="shared" si="52"/>
        <v>5.1111111111111107</v>
      </c>
      <c r="L807" s="11">
        <v>7.11</v>
      </c>
      <c r="M807" s="200">
        <f t="shared" si="53"/>
        <v>7.4842105263157901</v>
      </c>
      <c r="N807" s="200">
        <f t="shared" si="53"/>
        <v>7.8781163434903059</v>
      </c>
      <c r="O807" s="11">
        <v>7.23</v>
      </c>
      <c r="P807" s="11">
        <v>7.84</v>
      </c>
      <c r="Q807" s="11">
        <v>9.66</v>
      </c>
      <c r="R807" s="11">
        <v>10.56</v>
      </c>
      <c r="S807" s="11">
        <v>10.52</v>
      </c>
      <c r="T807" s="11">
        <v>12.32</v>
      </c>
      <c r="U807" s="11">
        <v>6.14</v>
      </c>
      <c r="V807" s="11">
        <v>6.4</v>
      </c>
      <c r="W807" s="11">
        <v>13.08</v>
      </c>
      <c r="X807" s="11">
        <v>10.73</v>
      </c>
    </row>
    <row r="808" spans="1:24" x14ac:dyDescent="0.25">
      <c r="A808" s="194" t="s">
        <v>1550</v>
      </c>
      <c r="B808" s="200">
        <v>5.85</v>
      </c>
      <c r="C808" s="200">
        <v>6.4874999999999998</v>
      </c>
      <c r="D808" s="200">
        <f t="shared" si="51"/>
        <v>7.208333333333333</v>
      </c>
      <c r="E808" s="200">
        <f t="shared" si="51"/>
        <v>8.0092592592592595</v>
      </c>
      <c r="F808" s="200">
        <f t="shared" si="51"/>
        <v>8.8991769547325106</v>
      </c>
      <c r="G808" s="200">
        <f t="shared" si="50"/>
        <v>9.8879743941472338</v>
      </c>
      <c r="H808" s="200">
        <f t="shared" si="50"/>
        <v>10.986638215719148</v>
      </c>
      <c r="I808" s="200">
        <f t="shared" si="50"/>
        <v>12.207375795243498</v>
      </c>
      <c r="J808" s="11">
        <v>4.7300000000000004</v>
      </c>
      <c r="K808" s="200">
        <f t="shared" si="52"/>
        <v>5.2555555555555555</v>
      </c>
      <c r="L808" s="11">
        <v>7.32</v>
      </c>
      <c r="M808" s="200">
        <f t="shared" si="53"/>
        <v>7.7052631578947377</v>
      </c>
      <c r="N808" s="200">
        <f t="shared" si="53"/>
        <v>8.1108033240997237</v>
      </c>
      <c r="O808" s="11">
        <v>7.42</v>
      </c>
      <c r="P808" s="11">
        <v>8.06</v>
      </c>
      <c r="Q808" s="11">
        <v>9.9499999999999993</v>
      </c>
      <c r="R808" s="11">
        <v>10.86</v>
      </c>
      <c r="S808" s="11">
        <v>10.82</v>
      </c>
      <c r="T808" s="11">
        <v>12.68</v>
      </c>
      <c r="U808" s="11">
        <v>6.32</v>
      </c>
      <c r="V808" s="11">
        <v>6.58</v>
      </c>
      <c r="W808" s="11">
        <v>13.46</v>
      </c>
      <c r="X808" s="11">
        <v>11.02</v>
      </c>
    </row>
    <row r="809" spans="1:24" x14ac:dyDescent="0.25">
      <c r="A809" s="194" t="s">
        <v>1551</v>
      </c>
      <c r="B809" s="200">
        <v>6.0124999999999993</v>
      </c>
      <c r="C809" s="200">
        <v>6.6624999999999996</v>
      </c>
      <c r="D809" s="200">
        <f t="shared" si="51"/>
        <v>7.4027777777777768</v>
      </c>
      <c r="E809" s="200">
        <f t="shared" si="51"/>
        <v>8.2253086419753068</v>
      </c>
      <c r="F809" s="200">
        <f t="shared" si="51"/>
        <v>9.1392318244170081</v>
      </c>
      <c r="G809" s="200">
        <f t="shared" si="50"/>
        <v>10.154702027130009</v>
      </c>
      <c r="H809" s="200">
        <f t="shared" si="50"/>
        <v>11.283002252366677</v>
      </c>
      <c r="I809" s="200">
        <f t="shared" si="50"/>
        <v>12.536669169296307</v>
      </c>
      <c r="J809" s="11">
        <v>4.8600000000000003</v>
      </c>
      <c r="K809" s="200">
        <f t="shared" si="52"/>
        <v>5.4</v>
      </c>
      <c r="L809" s="11">
        <v>7.51</v>
      </c>
      <c r="M809" s="200">
        <f t="shared" si="53"/>
        <v>7.905263157894737</v>
      </c>
      <c r="N809" s="200">
        <f t="shared" si="53"/>
        <v>8.321329639889198</v>
      </c>
      <c r="O809" s="11">
        <v>7.63</v>
      </c>
      <c r="P809" s="11">
        <v>8.2799999999999994</v>
      </c>
      <c r="Q809" s="11">
        <v>10.220000000000001</v>
      </c>
      <c r="R809" s="11">
        <v>11.15</v>
      </c>
      <c r="S809" s="11">
        <v>11.13</v>
      </c>
      <c r="T809" s="11">
        <v>13.03</v>
      </c>
      <c r="U809" s="11">
        <v>6.49</v>
      </c>
      <c r="V809" s="11">
        <v>6.76</v>
      </c>
      <c r="W809" s="11">
        <v>13.83</v>
      </c>
      <c r="X809" s="11">
        <v>11.34</v>
      </c>
    </row>
    <row r="810" spans="1:24" x14ac:dyDescent="0.25">
      <c r="A810" s="194" t="s">
        <v>1552</v>
      </c>
      <c r="B810" s="200">
        <v>6.1749999999999998</v>
      </c>
      <c r="C810" s="200">
        <v>6.8374999999999995</v>
      </c>
      <c r="D810" s="200">
        <f t="shared" si="51"/>
        <v>7.5972222222222214</v>
      </c>
      <c r="E810" s="200">
        <f t="shared" si="51"/>
        <v>8.4413580246913575</v>
      </c>
      <c r="F810" s="200">
        <f t="shared" si="51"/>
        <v>9.3792866941015074</v>
      </c>
      <c r="G810" s="200">
        <f t="shared" si="50"/>
        <v>10.421429660112786</v>
      </c>
      <c r="H810" s="200">
        <f t="shared" si="50"/>
        <v>11.579366289014207</v>
      </c>
      <c r="I810" s="200">
        <f t="shared" si="50"/>
        <v>12.865962543349118</v>
      </c>
      <c r="J810" s="11">
        <v>4.99</v>
      </c>
      <c r="K810" s="200">
        <f t="shared" si="52"/>
        <v>5.5444444444444443</v>
      </c>
      <c r="L810" s="11">
        <v>7.72</v>
      </c>
      <c r="M810" s="200">
        <f t="shared" si="53"/>
        <v>8.1263157894736846</v>
      </c>
      <c r="N810" s="200">
        <f t="shared" si="53"/>
        <v>8.554016620498615</v>
      </c>
      <c r="O810" s="11">
        <v>7.84</v>
      </c>
      <c r="P810" s="11">
        <v>8.52</v>
      </c>
      <c r="Q810" s="11">
        <v>10.49</v>
      </c>
      <c r="R810" s="11">
        <v>11.45</v>
      </c>
      <c r="S810" s="11">
        <v>11.43</v>
      </c>
      <c r="T810" s="11">
        <v>13.38</v>
      </c>
      <c r="U810" s="11">
        <v>6.67</v>
      </c>
      <c r="V810" s="11">
        <v>6.94</v>
      </c>
      <c r="W810" s="11">
        <v>14.21</v>
      </c>
      <c r="X810" s="11">
        <v>11.64</v>
      </c>
    </row>
    <row r="811" spans="1:24" x14ac:dyDescent="0.25">
      <c r="A811" s="194" t="s">
        <v>1553</v>
      </c>
      <c r="B811" s="200">
        <v>6.3375000000000004</v>
      </c>
      <c r="C811" s="200">
        <v>7.0249999999999995</v>
      </c>
      <c r="D811" s="200">
        <f t="shared" si="51"/>
        <v>7.8055555555555545</v>
      </c>
      <c r="E811" s="200">
        <f t="shared" si="51"/>
        <v>8.6728395061728385</v>
      </c>
      <c r="F811" s="200">
        <f t="shared" si="51"/>
        <v>9.6364883401920434</v>
      </c>
      <c r="G811" s="200">
        <f t="shared" si="50"/>
        <v>10.707209266880048</v>
      </c>
      <c r="H811" s="200">
        <f t="shared" si="50"/>
        <v>11.896899185422274</v>
      </c>
      <c r="I811" s="200">
        <f t="shared" si="50"/>
        <v>13.218776872691416</v>
      </c>
      <c r="J811" s="11">
        <v>5.12</v>
      </c>
      <c r="K811" s="200">
        <f t="shared" si="52"/>
        <v>5.6888888888888891</v>
      </c>
      <c r="L811" s="11">
        <v>7.93</v>
      </c>
      <c r="M811" s="200">
        <f t="shared" si="53"/>
        <v>8.3473684210526322</v>
      </c>
      <c r="N811" s="200">
        <f t="shared" si="53"/>
        <v>8.7867036011080337</v>
      </c>
      <c r="O811" s="11">
        <v>8.0500000000000007</v>
      </c>
      <c r="P811" s="11">
        <v>8.74</v>
      </c>
      <c r="Q811" s="11">
        <v>10.76</v>
      </c>
      <c r="R811" s="11">
        <v>11.77</v>
      </c>
      <c r="S811" s="11">
        <v>11.73</v>
      </c>
      <c r="T811" s="11">
        <v>13.73</v>
      </c>
      <c r="U811" s="11">
        <v>6.84</v>
      </c>
      <c r="V811" s="11">
        <v>7.12</v>
      </c>
      <c r="W811" s="11">
        <v>14.57</v>
      </c>
      <c r="X811" s="11">
        <v>11.95</v>
      </c>
    </row>
    <row r="812" spans="1:24" x14ac:dyDescent="0.25">
      <c r="A812" s="194" t="s">
        <v>1554</v>
      </c>
      <c r="B812" s="200">
        <v>6.5</v>
      </c>
      <c r="C812" s="200">
        <v>7.2124999999999995</v>
      </c>
      <c r="D812" s="200">
        <f t="shared" si="51"/>
        <v>8.0138888888888875</v>
      </c>
      <c r="E812" s="200">
        <f t="shared" si="51"/>
        <v>8.9043209876543195</v>
      </c>
      <c r="F812" s="200">
        <f t="shared" si="51"/>
        <v>9.8936899862825776</v>
      </c>
      <c r="G812" s="200">
        <f t="shared" si="50"/>
        <v>10.992988873647308</v>
      </c>
      <c r="H812" s="200">
        <f t="shared" si="50"/>
        <v>12.214432081830342</v>
      </c>
      <c r="I812" s="200">
        <f t="shared" si="50"/>
        <v>13.571591202033712</v>
      </c>
      <c r="J812" s="11">
        <v>5.25</v>
      </c>
      <c r="K812" s="200">
        <f t="shared" si="52"/>
        <v>5.833333333333333</v>
      </c>
      <c r="L812" s="11">
        <v>8.1300000000000008</v>
      </c>
      <c r="M812" s="200">
        <f t="shared" si="53"/>
        <v>8.5578947368421066</v>
      </c>
      <c r="N812" s="200">
        <f t="shared" si="53"/>
        <v>9.0083102493074811</v>
      </c>
      <c r="O812" s="11">
        <v>8.26</v>
      </c>
      <c r="P812" s="11">
        <v>8.9600000000000009</v>
      </c>
      <c r="Q812" s="11">
        <v>11.04</v>
      </c>
      <c r="R812" s="11">
        <v>12.06</v>
      </c>
      <c r="S812" s="11">
        <v>12.03</v>
      </c>
      <c r="T812" s="11">
        <v>14.08</v>
      </c>
      <c r="U812" s="11">
        <v>7.02</v>
      </c>
      <c r="V812" s="11">
        <v>7.31</v>
      </c>
      <c r="W812" s="11">
        <v>14.95</v>
      </c>
      <c r="X812" s="11">
        <v>12.25</v>
      </c>
    </row>
    <row r="813" spans="1:24" x14ac:dyDescent="0.25">
      <c r="A813" s="194" t="s">
        <v>1555</v>
      </c>
      <c r="B813" s="200">
        <v>6.65</v>
      </c>
      <c r="C813" s="200">
        <v>7.3999999999999995</v>
      </c>
      <c r="D813" s="200">
        <f t="shared" si="51"/>
        <v>8.2222222222222214</v>
      </c>
      <c r="E813" s="200">
        <f t="shared" si="51"/>
        <v>9.1358024691358022</v>
      </c>
      <c r="F813" s="200">
        <f t="shared" si="51"/>
        <v>10.150891632373114</v>
      </c>
      <c r="G813" s="200">
        <f t="shared" si="50"/>
        <v>11.27876848041457</v>
      </c>
      <c r="H813" s="200">
        <f t="shared" si="50"/>
        <v>12.53196497823841</v>
      </c>
      <c r="I813" s="200">
        <f t="shared" si="50"/>
        <v>13.92440553137601</v>
      </c>
      <c r="J813" s="11">
        <v>5.38</v>
      </c>
      <c r="K813" s="200">
        <f t="shared" si="52"/>
        <v>5.9777777777777779</v>
      </c>
      <c r="L813" s="11">
        <v>8.33</v>
      </c>
      <c r="M813" s="200">
        <f t="shared" si="53"/>
        <v>8.7684210526315791</v>
      </c>
      <c r="N813" s="200">
        <f t="shared" si="53"/>
        <v>9.229916897506925</v>
      </c>
      <c r="O813" s="11">
        <v>8.4600000000000009</v>
      </c>
      <c r="P813" s="11">
        <v>9.18</v>
      </c>
      <c r="Q813" s="11">
        <v>11.32</v>
      </c>
      <c r="R813" s="11">
        <v>12.36</v>
      </c>
      <c r="S813" s="11">
        <v>12.32</v>
      </c>
      <c r="T813" s="11">
        <v>14.43</v>
      </c>
      <c r="U813" s="11">
        <v>7.19</v>
      </c>
      <c r="V813" s="11">
        <v>7.49</v>
      </c>
      <c r="W813" s="11">
        <v>15.33</v>
      </c>
      <c r="X813" s="11">
        <v>12.56</v>
      </c>
    </row>
    <row r="814" spans="1:24" x14ac:dyDescent="0.25">
      <c r="A814" s="194" t="s">
        <v>1556</v>
      </c>
      <c r="B814" s="200">
        <v>6.8125</v>
      </c>
      <c r="C814" s="200">
        <v>7.5749999999999993</v>
      </c>
      <c r="D814" s="200">
        <f t="shared" si="51"/>
        <v>8.4166666666666661</v>
      </c>
      <c r="E814" s="200">
        <f t="shared" si="51"/>
        <v>9.3518518518518512</v>
      </c>
      <c r="F814" s="200">
        <f t="shared" si="51"/>
        <v>10.390946502057613</v>
      </c>
      <c r="G814" s="200">
        <f t="shared" si="50"/>
        <v>11.545496113397347</v>
      </c>
      <c r="H814" s="200">
        <f t="shared" si="50"/>
        <v>12.82832901488594</v>
      </c>
      <c r="I814" s="200">
        <f t="shared" si="50"/>
        <v>14.253698905428822</v>
      </c>
      <c r="J814" s="11">
        <v>5.51</v>
      </c>
      <c r="K814" s="200">
        <f t="shared" si="52"/>
        <v>6.1222222222222218</v>
      </c>
      <c r="L814" s="11">
        <v>8.5299999999999994</v>
      </c>
      <c r="M814" s="200">
        <f t="shared" si="53"/>
        <v>8.9789473684210517</v>
      </c>
      <c r="N814" s="200">
        <f t="shared" si="53"/>
        <v>9.4515235457063707</v>
      </c>
      <c r="O814" s="11">
        <v>8.67</v>
      </c>
      <c r="P814" s="11">
        <v>9.4</v>
      </c>
      <c r="Q814" s="11">
        <v>11.6</v>
      </c>
      <c r="R814" s="11">
        <v>12.66</v>
      </c>
      <c r="S814" s="11">
        <v>12.62</v>
      </c>
      <c r="T814" s="11">
        <v>14.78</v>
      </c>
      <c r="U814" s="11">
        <v>7.37</v>
      </c>
      <c r="V814" s="11">
        <v>7.67</v>
      </c>
      <c r="W814" s="11">
        <v>15.7</v>
      </c>
      <c r="X814" s="11">
        <v>12.86</v>
      </c>
    </row>
    <row r="815" spans="1:24" x14ac:dyDescent="0.25">
      <c r="A815" s="194" t="s">
        <v>1557</v>
      </c>
      <c r="B815" s="200">
        <v>6.9749999999999996</v>
      </c>
      <c r="C815" s="200">
        <v>7.75</v>
      </c>
      <c r="D815" s="200">
        <f t="shared" si="51"/>
        <v>8.6111111111111107</v>
      </c>
      <c r="E815" s="200">
        <f t="shared" si="51"/>
        <v>9.5679012345679002</v>
      </c>
      <c r="F815" s="200">
        <f t="shared" si="51"/>
        <v>10.63100137174211</v>
      </c>
      <c r="G815" s="200">
        <f t="shared" si="50"/>
        <v>11.812223746380122</v>
      </c>
      <c r="H815" s="200">
        <f t="shared" si="50"/>
        <v>13.124693051533468</v>
      </c>
      <c r="I815" s="200">
        <f t="shared" si="50"/>
        <v>14.58299227948163</v>
      </c>
      <c r="J815" s="11">
        <v>5.64</v>
      </c>
      <c r="K815" s="200">
        <f t="shared" si="52"/>
        <v>6.2666666666666657</v>
      </c>
      <c r="L815" s="11">
        <v>8.74</v>
      </c>
      <c r="M815" s="200">
        <f t="shared" si="53"/>
        <v>9.2000000000000011</v>
      </c>
      <c r="N815" s="200">
        <f t="shared" si="53"/>
        <v>9.6842105263157912</v>
      </c>
      <c r="O815" s="11">
        <v>8.8699999999999992</v>
      </c>
      <c r="P815" s="11">
        <v>9.6300000000000008</v>
      </c>
      <c r="Q815" s="11">
        <v>11.87</v>
      </c>
      <c r="R815" s="11">
        <v>12.96</v>
      </c>
      <c r="S815" s="11">
        <v>12.92</v>
      </c>
      <c r="T815" s="11">
        <v>15.15</v>
      </c>
      <c r="U815" s="11">
        <v>7.54</v>
      </c>
      <c r="V815" s="11">
        <v>7.85</v>
      </c>
      <c r="W815" s="11">
        <v>16.07</v>
      </c>
      <c r="X815" s="11">
        <v>13.17</v>
      </c>
    </row>
    <row r="816" spans="1:24" x14ac:dyDescent="0.25">
      <c r="A816" s="194" t="s">
        <v>1558</v>
      </c>
      <c r="B816" s="200">
        <v>7.1374999999999993</v>
      </c>
      <c r="C816" s="200">
        <v>7.9249999999999998</v>
      </c>
      <c r="D816" s="200">
        <f t="shared" si="51"/>
        <v>8.8055555555555554</v>
      </c>
      <c r="E816" s="200">
        <f t="shared" si="51"/>
        <v>9.783950617283951</v>
      </c>
      <c r="F816" s="200">
        <f t="shared" si="51"/>
        <v>10.871056241426611</v>
      </c>
      <c r="G816" s="200">
        <f t="shared" si="50"/>
        <v>12.078951379362902</v>
      </c>
      <c r="H816" s="200">
        <f t="shared" si="50"/>
        <v>13.421057088181001</v>
      </c>
      <c r="I816" s="200">
        <f t="shared" si="50"/>
        <v>14.912285653534445</v>
      </c>
      <c r="J816" s="11">
        <v>5.77</v>
      </c>
      <c r="K816" s="200">
        <f t="shared" si="52"/>
        <v>6.4111111111111105</v>
      </c>
      <c r="L816" s="11">
        <v>8.94</v>
      </c>
      <c r="M816" s="200">
        <f t="shared" si="53"/>
        <v>9.4105263157894736</v>
      </c>
      <c r="N816" s="200">
        <f t="shared" si="53"/>
        <v>9.905817174515235</v>
      </c>
      <c r="O816" s="11">
        <v>9.07</v>
      </c>
      <c r="P816" s="11">
        <v>9.85</v>
      </c>
      <c r="Q816" s="11">
        <v>12.14</v>
      </c>
      <c r="R816" s="11">
        <v>13.27</v>
      </c>
      <c r="S816" s="11">
        <v>13.22</v>
      </c>
      <c r="T816" s="11">
        <v>15.5</v>
      </c>
      <c r="U816" s="11">
        <v>7.72</v>
      </c>
      <c r="V816" s="11">
        <v>8.0299999999999994</v>
      </c>
      <c r="W816" s="11">
        <v>16.45</v>
      </c>
      <c r="X816" s="11">
        <v>13.47</v>
      </c>
    </row>
    <row r="817" spans="1:24" x14ac:dyDescent="0.25">
      <c r="A817" s="194" t="s">
        <v>1559</v>
      </c>
      <c r="B817" s="200">
        <v>7.3</v>
      </c>
      <c r="C817" s="200">
        <v>8.1124999999999989</v>
      </c>
      <c r="D817" s="200">
        <f t="shared" si="51"/>
        <v>9.0138888888888875</v>
      </c>
      <c r="E817" s="200">
        <f t="shared" si="51"/>
        <v>10.01543209876543</v>
      </c>
      <c r="F817" s="200">
        <f t="shared" si="51"/>
        <v>11.128257887517144</v>
      </c>
      <c r="G817" s="200">
        <f t="shared" si="50"/>
        <v>12.364730986130159</v>
      </c>
      <c r="H817" s="200">
        <f t="shared" si="50"/>
        <v>13.738589984589066</v>
      </c>
      <c r="I817" s="200">
        <f t="shared" si="50"/>
        <v>15.265099982876739</v>
      </c>
      <c r="J817" s="11">
        <v>5.92</v>
      </c>
      <c r="K817" s="200">
        <f t="shared" si="52"/>
        <v>6.5777777777777775</v>
      </c>
      <c r="L817" s="11">
        <v>9.14</v>
      </c>
      <c r="M817" s="200">
        <f t="shared" si="53"/>
        <v>9.621052631578948</v>
      </c>
      <c r="N817" s="200">
        <f t="shared" si="53"/>
        <v>10.127423822714682</v>
      </c>
      <c r="O817" s="11">
        <v>9.2799999999999994</v>
      </c>
      <c r="P817" s="11">
        <v>10.08</v>
      </c>
      <c r="Q817" s="11">
        <v>12.43</v>
      </c>
      <c r="R817" s="11">
        <v>13.57</v>
      </c>
      <c r="S817" s="11">
        <v>13.52</v>
      </c>
      <c r="T817" s="11">
        <v>15.85</v>
      </c>
      <c r="U817" s="11">
        <v>7.89</v>
      </c>
      <c r="V817" s="11">
        <v>8.2200000000000006</v>
      </c>
      <c r="W817" s="11">
        <v>16.82</v>
      </c>
      <c r="X817" s="11">
        <v>13.78</v>
      </c>
    </row>
    <row r="818" spans="1:24" x14ac:dyDescent="0.25">
      <c r="A818" s="194" t="s">
        <v>1560</v>
      </c>
      <c r="B818" s="200">
        <v>7.4624999999999995</v>
      </c>
      <c r="C818" s="200">
        <v>8.2874999999999996</v>
      </c>
      <c r="D818" s="200">
        <f t="shared" si="51"/>
        <v>9.2083333333333321</v>
      </c>
      <c r="E818" s="200">
        <f t="shared" si="51"/>
        <v>10.231481481481479</v>
      </c>
      <c r="F818" s="200">
        <f t="shared" si="51"/>
        <v>11.368312757201643</v>
      </c>
      <c r="G818" s="200">
        <f t="shared" si="50"/>
        <v>12.631458619112937</v>
      </c>
      <c r="H818" s="200">
        <f t="shared" si="50"/>
        <v>14.034954021236597</v>
      </c>
      <c r="I818" s="200">
        <f t="shared" si="50"/>
        <v>15.594393356929553</v>
      </c>
      <c r="J818" s="11">
        <v>6.05</v>
      </c>
      <c r="K818" s="200">
        <f t="shared" si="52"/>
        <v>6.7222222222222214</v>
      </c>
      <c r="L818" s="11">
        <v>9.35</v>
      </c>
      <c r="M818" s="200">
        <f t="shared" si="53"/>
        <v>9.8421052631578956</v>
      </c>
      <c r="N818" s="200">
        <f t="shared" si="53"/>
        <v>10.360110803324101</v>
      </c>
      <c r="O818" s="11">
        <v>9.49</v>
      </c>
      <c r="P818" s="11">
        <v>10.3</v>
      </c>
      <c r="Q818" s="11">
        <v>12.7</v>
      </c>
      <c r="R818" s="11">
        <v>13.87</v>
      </c>
      <c r="S818" s="11">
        <v>13.83</v>
      </c>
      <c r="T818" s="11">
        <v>16.2</v>
      </c>
      <c r="U818" s="11">
        <v>8.07</v>
      </c>
      <c r="V818" s="11">
        <v>8.4</v>
      </c>
      <c r="W818" s="11">
        <v>17.190000000000001</v>
      </c>
      <c r="X818" s="11">
        <v>14.09</v>
      </c>
    </row>
    <row r="819" spans="1:24" x14ac:dyDescent="0.25">
      <c r="A819" s="194" t="s">
        <v>1561</v>
      </c>
      <c r="B819" s="200">
        <v>7.6249999999999991</v>
      </c>
      <c r="C819" s="200">
        <v>8.4624999999999986</v>
      </c>
      <c r="D819" s="200">
        <f t="shared" si="51"/>
        <v>9.4027777777777768</v>
      </c>
      <c r="E819" s="200">
        <f t="shared" si="51"/>
        <v>10.44753086419753</v>
      </c>
      <c r="F819" s="200">
        <f t="shared" si="51"/>
        <v>11.608367626886144</v>
      </c>
      <c r="G819" s="200">
        <f t="shared" si="50"/>
        <v>12.898186252095716</v>
      </c>
      <c r="H819" s="200">
        <f t="shared" si="50"/>
        <v>14.331318057884129</v>
      </c>
      <c r="I819" s="200">
        <f t="shared" si="50"/>
        <v>15.923686730982364</v>
      </c>
      <c r="J819" s="11">
        <v>6.18</v>
      </c>
      <c r="K819" s="200">
        <f t="shared" si="52"/>
        <v>6.8666666666666663</v>
      </c>
      <c r="L819" s="11">
        <v>9.5399999999999991</v>
      </c>
      <c r="M819" s="200">
        <f t="shared" si="53"/>
        <v>10.042105263157895</v>
      </c>
      <c r="N819" s="200">
        <f t="shared" si="53"/>
        <v>10.570637119113574</v>
      </c>
      <c r="O819" s="11">
        <v>9.6999999999999993</v>
      </c>
      <c r="P819" s="11">
        <v>10.52</v>
      </c>
      <c r="Q819" s="11">
        <v>12.97</v>
      </c>
      <c r="R819" s="11">
        <v>14.17</v>
      </c>
      <c r="S819" s="11">
        <v>14.13</v>
      </c>
      <c r="T819" s="11">
        <v>16.55</v>
      </c>
      <c r="U819" s="11">
        <v>8.24</v>
      </c>
      <c r="V819" s="11">
        <v>8.58</v>
      </c>
      <c r="W819" s="11">
        <v>17.559999999999999</v>
      </c>
      <c r="X819" s="11">
        <v>14.39</v>
      </c>
    </row>
    <row r="820" spans="1:24" x14ac:dyDescent="0.25">
      <c r="A820" s="194" t="s">
        <v>1562</v>
      </c>
      <c r="B820" s="200">
        <v>7.7875000000000005</v>
      </c>
      <c r="C820" s="200">
        <v>8.6499999999999986</v>
      </c>
      <c r="D820" s="200">
        <f t="shared" si="51"/>
        <v>9.6111111111111089</v>
      </c>
      <c r="E820" s="200">
        <f t="shared" si="51"/>
        <v>10.679012345679009</v>
      </c>
      <c r="F820" s="200">
        <f t="shared" si="51"/>
        <v>11.865569272976677</v>
      </c>
      <c r="G820" s="200">
        <f t="shared" si="50"/>
        <v>13.183965858862974</v>
      </c>
      <c r="H820" s="200">
        <f t="shared" si="50"/>
        <v>14.648850954292193</v>
      </c>
      <c r="I820" s="200">
        <f t="shared" si="50"/>
        <v>16.276501060324659</v>
      </c>
      <c r="J820" s="11">
        <v>6.31</v>
      </c>
      <c r="K820" s="200">
        <f t="shared" si="52"/>
        <v>7.0111111111111102</v>
      </c>
      <c r="L820" s="11">
        <v>9.75</v>
      </c>
      <c r="M820" s="200">
        <f t="shared" si="53"/>
        <v>10.263157894736842</v>
      </c>
      <c r="N820" s="200">
        <f t="shared" si="53"/>
        <v>10.803324099722992</v>
      </c>
      <c r="O820" s="11">
        <v>9.91</v>
      </c>
      <c r="P820" s="11">
        <v>10.75</v>
      </c>
      <c r="Q820" s="11">
        <v>13.25</v>
      </c>
      <c r="R820" s="11">
        <v>14.47</v>
      </c>
      <c r="S820" s="11">
        <v>14.43</v>
      </c>
      <c r="T820" s="11">
        <v>16.899999999999999</v>
      </c>
      <c r="U820" s="11">
        <v>8.42</v>
      </c>
      <c r="V820" s="11">
        <v>8.76</v>
      </c>
      <c r="W820" s="11">
        <v>17.940000000000001</v>
      </c>
      <c r="X820" s="11">
        <v>14.7</v>
      </c>
    </row>
    <row r="821" spans="1:24" x14ac:dyDescent="0.25">
      <c r="A821" s="194" t="s">
        <v>1563</v>
      </c>
      <c r="B821" s="200">
        <v>7.95</v>
      </c>
      <c r="C821" s="200">
        <v>8.8249999999999993</v>
      </c>
      <c r="D821" s="200">
        <f t="shared" si="51"/>
        <v>9.8055555555555554</v>
      </c>
      <c r="E821" s="200">
        <f t="shared" si="51"/>
        <v>10.895061728395062</v>
      </c>
      <c r="F821" s="200">
        <f t="shared" si="51"/>
        <v>12.105624142661179</v>
      </c>
      <c r="G821" s="200">
        <f t="shared" si="50"/>
        <v>13.450693491845755</v>
      </c>
      <c r="H821" s="200">
        <f t="shared" si="50"/>
        <v>14.945214990939727</v>
      </c>
      <c r="I821" s="200">
        <f t="shared" si="50"/>
        <v>16.605794434377472</v>
      </c>
      <c r="J821" s="11">
        <v>6.44</v>
      </c>
      <c r="K821" s="200">
        <f t="shared" si="52"/>
        <v>7.1555555555555559</v>
      </c>
      <c r="L821" s="11">
        <v>9.9600000000000009</v>
      </c>
      <c r="M821" s="200">
        <f t="shared" si="53"/>
        <v>10.48421052631579</v>
      </c>
      <c r="N821" s="200">
        <f t="shared" si="53"/>
        <v>11.036011080332411</v>
      </c>
      <c r="O821" s="11">
        <v>10.11</v>
      </c>
      <c r="P821" s="11">
        <v>10.97</v>
      </c>
      <c r="Q821" s="11">
        <v>13.53</v>
      </c>
      <c r="R821" s="11">
        <v>14.78</v>
      </c>
      <c r="S821" s="11">
        <v>14.73</v>
      </c>
      <c r="T821" s="11">
        <v>17.25</v>
      </c>
      <c r="U821" s="11">
        <v>8.59</v>
      </c>
      <c r="V821" s="11">
        <v>8.94</v>
      </c>
      <c r="W821" s="11">
        <v>18.32</v>
      </c>
      <c r="X821" s="11">
        <v>15</v>
      </c>
    </row>
    <row r="822" spans="1:24" x14ac:dyDescent="0.25">
      <c r="A822" s="194" t="s">
        <v>1564</v>
      </c>
      <c r="B822" s="200">
        <v>8.1124999999999989</v>
      </c>
      <c r="C822" s="200">
        <v>9</v>
      </c>
      <c r="D822" s="200">
        <f t="shared" si="51"/>
        <v>10</v>
      </c>
      <c r="E822" s="200">
        <f t="shared" si="51"/>
        <v>11.111111111111111</v>
      </c>
      <c r="F822" s="200">
        <f t="shared" si="51"/>
        <v>12.345679012345679</v>
      </c>
      <c r="G822" s="200">
        <f t="shared" si="50"/>
        <v>13.717421124828531</v>
      </c>
      <c r="H822" s="200">
        <f t="shared" si="50"/>
        <v>15.241579027587257</v>
      </c>
      <c r="I822" s="200">
        <f t="shared" si="50"/>
        <v>16.935087808430286</v>
      </c>
      <c r="J822" s="11">
        <v>6.57</v>
      </c>
      <c r="K822" s="200">
        <f t="shared" si="52"/>
        <v>7.3</v>
      </c>
      <c r="L822" s="11">
        <v>10.15</v>
      </c>
      <c r="M822" s="200">
        <f t="shared" si="53"/>
        <v>10.684210526315791</v>
      </c>
      <c r="N822" s="200">
        <f t="shared" si="53"/>
        <v>11.246537396121886</v>
      </c>
      <c r="O822" s="11">
        <v>10.31</v>
      </c>
      <c r="P822" s="11">
        <v>11.19</v>
      </c>
      <c r="Q822" s="11">
        <v>13.81</v>
      </c>
      <c r="R822" s="11">
        <v>15.08</v>
      </c>
      <c r="S822" s="11">
        <v>15.03</v>
      </c>
      <c r="T822" s="11">
        <v>17.600000000000001</v>
      </c>
      <c r="U822" s="11">
        <v>8.7799999999999994</v>
      </c>
      <c r="V822" s="11">
        <v>9.1300000000000008</v>
      </c>
      <c r="W822" s="11">
        <v>18.68</v>
      </c>
      <c r="X822" s="11">
        <v>15.31</v>
      </c>
    </row>
    <row r="823" spans="1:24" x14ac:dyDescent="0.25">
      <c r="A823" s="194" t="s">
        <v>1565</v>
      </c>
      <c r="B823" s="200">
        <v>8.2750000000000004</v>
      </c>
      <c r="C823" s="200">
        <v>9.1874999999999982</v>
      </c>
      <c r="D823" s="200">
        <f t="shared" si="51"/>
        <v>10.20833333333333</v>
      </c>
      <c r="E823" s="200">
        <f t="shared" si="51"/>
        <v>11.34259259259259</v>
      </c>
      <c r="F823" s="200">
        <f t="shared" si="51"/>
        <v>12.602880658436211</v>
      </c>
      <c r="G823" s="200">
        <f t="shared" si="50"/>
        <v>14.00320073159579</v>
      </c>
      <c r="H823" s="200">
        <f t="shared" si="50"/>
        <v>15.559111923995321</v>
      </c>
      <c r="I823" s="200">
        <f t="shared" si="50"/>
        <v>17.28790213777258</v>
      </c>
      <c r="J823" s="11">
        <v>6.7</v>
      </c>
      <c r="K823" s="200">
        <f t="shared" si="52"/>
        <v>7.4444444444444446</v>
      </c>
      <c r="L823" s="11">
        <v>10.36</v>
      </c>
      <c r="M823" s="200">
        <f t="shared" si="53"/>
        <v>10.905263157894737</v>
      </c>
      <c r="N823" s="200">
        <f t="shared" si="53"/>
        <v>11.479224376731302</v>
      </c>
      <c r="O823" s="11">
        <v>10.52</v>
      </c>
      <c r="P823" s="11">
        <v>11.41</v>
      </c>
      <c r="Q823" s="11">
        <v>14.08</v>
      </c>
      <c r="R823" s="11">
        <v>15.38</v>
      </c>
      <c r="S823" s="11">
        <v>15.33</v>
      </c>
      <c r="T823" s="11">
        <v>17.95</v>
      </c>
      <c r="U823" s="11">
        <v>8.94</v>
      </c>
      <c r="V823" s="11">
        <v>9.31</v>
      </c>
      <c r="W823" s="11">
        <v>19.059999999999999</v>
      </c>
      <c r="X823" s="11">
        <v>15.61</v>
      </c>
    </row>
    <row r="824" spans="1:24" x14ac:dyDescent="0.25">
      <c r="A824" s="194" t="s">
        <v>1566</v>
      </c>
      <c r="B824" s="200">
        <v>8.4375</v>
      </c>
      <c r="C824" s="200">
        <v>9.3624999999999989</v>
      </c>
      <c r="D824" s="200">
        <f t="shared" si="51"/>
        <v>10.402777777777777</v>
      </c>
      <c r="E824" s="200">
        <f t="shared" si="51"/>
        <v>11.558641975308641</v>
      </c>
      <c r="F824" s="200">
        <f t="shared" si="51"/>
        <v>12.842935528120712</v>
      </c>
      <c r="G824" s="200">
        <f t="shared" si="50"/>
        <v>14.269928364578568</v>
      </c>
      <c r="H824" s="200">
        <f t="shared" si="50"/>
        <v>15.855475960642853</v>
      </c>
      <c r="I824" s="200">
        <f t="shared" si="50"/>
        <v>17.61719551182539</v>
      </c>
      <c r="J824" s="11">
        <v>6.83</v>
      </c>
      <c r="K824" s="200">
        <f t="shared" si="52"/>
        <v>7.5888888888888886</v>
      </c>
      <c r="L824" s="11">
        <v>10.57</v>
      </c>
      <c r="M824" s="200">
        <f t="shared" si="53"/>
        <v>11.126315789473685</v>
      </c>
      <c r="N824" s="200">
        <f t="shared" si="53"/>
        <v>11.711911357340721</v>
      </c>
      <c r="O824" s="11">
        <v>10.73</v>
      </c>
      <c r="P824" s="11">
        <v>11.65</v>
      </c>
      <c r="Q824" s="11">
        <v>14.35</v>
      </c>
      <c r="R824" s="11">
        <v>15.68</v>
      </c>
      <c r="S824" s="11">
        <v>15.63</v>
      </c>
      <c r="T824" s="11">
        <v>18.3</v>
      </c>
      <c r="U824" s="11">
        <v>9.1300000000000008</v>
      </c>
      <c r="V824" s="11">
        <v>9.49</v>
      </c>
      <c r="W824" s="11">
        <v>19.440000000000001</v>
      </c>
      <c r="X824" s="11">
        <v>15.93</v>
      </c>
    </row>
    <row r="825" spans="1:24" x14ac:dyDescent="0.25">
      <c r="A825" s="194" t="s">
        <v>1567</v>
      </c>
      <c r="B825" s="200">
        <v>8.6</v>
      </c>
      <c r="C825" s="200">
        <v>9.5499999999999989</v>
      </c>
      <c r="D825" s="200">
        <f t="shared" si="51"/>
        <v>10.611111111111109</v>
      </c>
      <c r="E825" s="200">
        <f t="shared" si="51"/>
        <v>11.790123456790122</v>
      </c>
      <c r="F825" s="200">
        <f t="shared" si="51"/>
        <v>13.100137174211246</v>
      </c>
      <c r="G825" s="200">
        <f t="shared" si="50"/>
        <v>14.555707971345829</v>
      </c>
      <c r="H825" s="200">
        <f t="shared" si="50"/>
        <v>16.17300885705092</v>
      </c>
      <c r="I825" s="200">
        <f t="shared" si="50"/>
        <v>17.970009841167688</v>
      </c>
      <c r="J825" s="11">
        <v>6.96</v>
      </c>
      <c r="K825" s="200">
        <f t="shared" si="52"/>
        <v>7.7333333333333334</v>
      </c>
      <c r="L825" s="11">
        <v>10.76</v>
      </c>
      <c r="M825" s="200">
        <f t="shared" si="53"/>
        <v>11.326315789473684</v>
      </c>
      <c r="N825" s="200">
        <f t="shared" si="53"/>
        <v>11.922437673130194</v>
      </c>
      <c r="O825" s="11">
        <v>10.93</v>
      </c>
      <c r="P825" s="11">
        <v>11.87</v>
      </c>
      <c r="Q825" s="11">
        <v>14.63</v>
      </c>
      <c r="R825" s="11">
        <v>15.98</v>
      </c>
      <c r="S825" s="11">
        <v>15.93</v>
      </c>
      <c r="T825" s="11">
        <v>18.66</v>
      </c>
      <c r="U825" s="11">
        <v>9.3000000000000007</v>
      </c>
      <c r="V825" s="11">
        <v>9.67</v>
      </c>
      <c r="W825" s="11">
        <v>19.809999999999999</v>
      </c>
      <c r="X825" s="11">
        <v>16.22</v>
      </c>
    </row>
    <row r="826" spans="1:24" x14ac:dyDescent="0.25">
      <c r="A826" s="194" t="s">
        <v>1568</v>
      </c>
      <c r="B826" s="200">
        <v>8.7624999999999993</v>
      </c>
      <c r="C826" s="200">
        <v>9.7374999999999989</v>
      </c>
      <c r="D826" s="200">
        <f t="shared" si="51"/>
        <v>10.819444444444443</v>
      </c>
      <c r="E826" s="200">
        <f t="shared" si="51"/>
        <v>12.021604938271603</v>
      </c>
      <c r="F826" s="200">
        <f t="shared" si="51"/>
        <v>13.357338820301781</v>
      </c>
      <c r="G826" s="200">
        <f t="shared" si="50"/>
        <v>14.841487578113089</v>
      </c>
      <c r="H826" s="200">
        <f t="shared" si="50"/>
        <v>16.490541753458988</v>
      </c>
      <c r="I826" s="200">
        <f t="shared" si="50"/>
        <v>18.322824170509985</v>
      </c>
      <c r="J826" s="11">
        <v>7.09</v>
      </c>
      <c r="K826" s="200">
        <f t="shared" si="52"/>
        <v>7.8777777777777773</v>
      </c>
      <c r="L826" s="11">
        <v>10.97</v>
      </c>
      <c r="M826" s="200">
        <f t="shared" si="53"/>
        <v>11.547368421052633</v>
      </c>
      <c r="N826" s="200">
        <f t="shared" si="53"/>
        <v>12.155124653739614</v>
      </c>
      <c r="O826" s="11">
        <v>11.14</v>
      </c>
      <c r="P826" s="11">
        <v>12.09</v>
      </c>
      <c r="Q826" s="11">
        <v>14.91</v>
      </c>
      <c r="R826" s="11">
        <v>16.28</v>
      </c>
      <c r="S826" s="11">
        <v>16.22</v>
      </c>
      <c r="T826" s="11">
        <v>19.010000000000002</v>
      </c>
      <c r="U826" s="11">
        <v>9.48</v>
      </c>
      <c r="V826" s="11">
        <v>9.85</v>
      </c>
      <c r="W826" s="11">
        <v>20.18</v>
      </c>
      <c r="X826" s="11">
        <v>16.54</v>
      </c>
    </row>
    <row r="827" spans="1:24" x14ac:dyDescent="0.25">
      <c r="A827" s="194" t="s">
        <v>1569</v>
      </c>
      <c r="B827" s="200">
        <v>8.9249999999999989</v>
      </c>
      <c r="C827" s="200">
        <v>9.9124999999999996</v>
      </c>
      <c r="D827" s="200">
        <f t="shared" si="51"/>
        <v>11.013888888888888</v>
      </c>
      <c r="E827" s="200">
        <f t="shared" si="51"/>
        <v>12.237654320987652</v>
      </c>
      <c r="F827" s="200">
        <f t="shared" si="51"/>
        <v>13.59739368998628</v>
      </c>
      <c r="G827" s="200">
        <f t="shared" si="50"/>
        <v>15.108215211095866</v>
      </c>
      <c r="H827" s="200">
        <f t="shared" si="50"/>
        <v>16.786905790106516</v>
      </c>
      <c r="I827" s="200">
        <f t="shared" si="50"/>
        <v>18.652117544562795</v>
      </c>
      <c r="J827" s="11">
        <v>7.22</v>
      </c>
      <c r="K827" s="200">
        <f t="shared" si="52"/>
        <v>8.0222222222222221</v>
      </c>
      <c r="L827" s="11">
        <v>11.17</v>
      </c>
      <c r="M827" s="200">
        <f t="shared" si="53"/>
        <v>11.757894736842106</v>
      </c>
      <c r="N827" s="200">
        <f t="shared" si="53"/>
        <v>12.37673130193906</v>
      </c>
      <c r="O827" s="11">
        <v>11.35</v>
      </c>
      <c r="P827" s="11">
        <v>12.31</v>
      </c>
      <c r="Q827" s="11">
        <v>15.18</v>
      </c>
      <c r="R827" s="11">
        <v>16.59</v>
      </c>
      <c r="S827" s="11">
        <v>16.52</v>
      </c>
      <c r="T827" s="11">
        <v>19.36</v>
      </c>
      <c r="U827" s="11">
        <v>9.65</v>
      </c>
      <c r="V827" s="11">
        <v>10.039999999999999</v>
      </c>
      <c r="W827" s="11">
        <v>20.55</v>
      </c>
      <c r="X827" s="11">
        <v>16.84</v>
      </c>
    </row>
    <row r="828" spans="1:24" x14ac:dyDescent="0.25">
      <c r="A828" s="194" t="s">
        <v>1570</v>
      </c>
      <c r="B828" s="200">
        <v>5.2124999999999995</v>
      </c>
      <c r="C828" s="200">
        <v>5.7999999999999989</v>
      </c>
      <c r="D828" s="200">
        <f t="shared" si="51"/>
        <v>6.4444444444444429</v>
      </c>
      <c r="E828" s="200">
        <f t="shared" si="51"/>
        <v>7.1604938271604919</v>
      </c>
      <c r="F828" s="200">
        <f t="shared" si="51"/>
        <v>7.9561042524005465</v>
      </c>
      <c r="G828" s="200">
        <f t="shared" si="50"/>
        <v>8.8401158360006065</v>
      </c>
      <c r="H828" s="200">
        <f t="shared" si="50"/>
        <v>9.8223509288895627</v>
      </c>
      <c r="I828" s="200">
        <f t="shared" si="50"/>
        <v>10.913723254321736</v>
      </c>
      <c r="J828" s="11">
        <v>4.2300000000000004</v>
      </c>
      <c r="K828" s="200">
        <f t="shared" si="52"/>
        <v>4.7</v>
      </c>
      <c r="L828" s="11">
        <v>6.53</v>
      </c>
      <c r="M828" s="200">
        <f t="shared" si="53"/>
        <v>6.8736842105263163</v>
      </c>
      <c r="N828" s="200">
        <f t="shared" si="53"/>
        <v>7.2354570637119124</v>
      </c>
      <c r="O828" s="11">
        <v>6.63</v>
      </c>
      <c r="P828" s="11">
        <v>7.2</v>
      </c>
      <c r="Q828" s="11">
        <v>8.8800000000000008</v>
      </c>
      <c r="R828" s="11">
        <v>9.6999999999999993</v>
      </c>
      <c r="S828" s="11">
        <v>9.66</v>
      </c>
      <c r="T828" s="11">
        <v>11.32</v>
      </c>
      <c r="U828" s="11">
        <v>5.64</v>
      </c>
      <c r="V828" s="11">
        <v>5.88</v>
      </c>
      <c r="W828" s="11">
        <v>12.01</v>
      </c>
      <c r="X828" s="11">
        <v>9.84</v>
      </c>
    </row>
    <row r="829" spans="1:24" x14ac:dyDescent="0.25">
      <c r="A829" s="194" t="s">
        <v>1571</v>
      </c>
      <c r="B829" s="200">
        <v>5.4</v>
      </c>
      <c r="C829" s="200">
        <v>5.9749999999999996</v>
      </c>
      <c r="D829" s="200">
        <f t="shared" si="51"/>
        <v>6.6388888888888884</v>
      </c>
      <c r="E829" s="200">
        <f t="shared" si="51"/>
        <v>7.3765432098765427</v>
      </c>
      <c r="F829" s="200">
        <f t="shared" si="51"/>
        <v>8.1961591220850476</v>
      </c>
      <c r="G829" s="200">
        <f t="shared" si="50"/>
        <v>9.1068434689833868</v>
      </c>
      <c r="H829" s="200">
        <f t="shared" si="50"/>
        <v>10.118714965537096</v>
      </c>
      <c r="I829" s="200">
        <f t="shared" si="50"/>
        <v>11.243016628374551</v>
      </c>
      <c r="J829" s="11">
        <v>4.37</v>
      </c>
      <c r="K829" s="200">
        <f t="shared" si="52"/>
        <v>4.8555555555555552</v>
      </c>
      <c r="L829" s="11">
        <v>6.75</v>
      </c>
      <c r="M829" s="200">
        <f t="shared" si="53"/>
        <v>7.1052631578947372</v>
      </c>
      <c r="N829" s="200">
        <f t="shared" si="53"/>
        <v>7.4792243767313025</v>
      </c>
      <c r="O829" s="11">
        <v>6.85</v>
      </c>
      <c r="P829" s="11">
        <v>7.44</v>
      </c>
      <c r="Q829" s="11">
        <v>9.17</v>
      </c>
      <c r="R829" s="11">
        <v>10.02</v>
      </c>
      <c r="S829" s="11">
        <v>9.98</v>
      </c>
      <c r="T829" s="11">
        <v>11.7</v>
      </c>
      <c r="U829" s="11">
        <v>5.82</v>
      </c>
      <c r="V829" s="11">
        <v>6.07</v>
      </c>
      <c r="W829" s="11">
        <v>12.42</v>
      </c>
      <c r="X829" s="11">
        <v>10.17</v>
      </c>
    </row>
    <row r="830" spans="1:24" x14ac:dyDescent="0.25">
      <c r="A830" s="194" t="s">
        <v>1572</v>
      </c>
      <c r="B830" s="200">
        <v>5.5749999999999993</v>
      </c>
      <c r="C830" s="200">
        <v>6.1749999999999998</v>
      </c>
      <c r="D830" s="200">
        <f t="shared" si="51"/>
        <v>6.8611111111111107</v>
      </c>
      <c r="E830" s="200">
        <f t="shared" si="51"/>
        <v>7.6234567901234565</v>
      </c>
      <c r="F830" s="200">
        <f t="shared" si="51"/>
        <v>8.4705075445816185</v>
      </c>
      <c r="G830" s="200">
        <f t="shared" si="50"/>
        <v>9.4116750495351322</v>
      </c>
      <c r="H830" s="200">
        <f t="shared" si="50"/>
        <v>10.457416721705702</v>
      </c>
      <c r="I830" s="200">
        <f t="shared" si="50"/>
        <v>11.619351913006335</v>
      </c>
      <c r="J830" s="11">
        <v>4.5</v>
      </c>
      <c r="K830" s="200">
        <f t="shared" si="52"/>
        <v>5</v>
      </c>
      <c r="L830" s="11">
        <v>6.97</v>
      </c>
      <c r="M830" s="200">
        <f t="shared" si="53"/>
        <v>7.3368421052631581</v>
      </c>
      <c r="N830" s="200">
        <f t="shared" si="53"/>
        <v>7.7229916897506934</v>
      </c>
      <c r="O830" s="11">
        <v>7.07</v>
      </c>
      <c r="P830" s="11">
        <v>7.68</v>
      </c>
      <c r="Q830" s="11">
        <v>9.4600000000000009</v>
      </c>
      <c r="R830" s="11">
        <v>10.34</v>
      </c>
      <c r="S830" s="11">
        <v>10.31</v>
      </c>
      <c r="T830" s="11">
        <v>12.08</v>
      </c>
      <c r="U830" s="11">
        <v>6.02</v>
      </c>
      <c r="V830" s="11">
        <v>6.27</v>
      </c>
      <c r="W830" s="11">
        <v>12.82</v>
      </c>
      <c r="X830" s="11">
        <v>10.5</v>
      </c>
    </row>
    <row r="831" spans="1:24" x14ac:dyDescent="0.25">
      <c r="A831" s="194" t="s">
        <v>1573</v>
      </c>
      <c r="B831" s="200">
        <v>5.7374999999999998</v>
      </c>
      <c r="C831" s="200">
        <v>6.3749999999999991</v>
      </c>
      <c r="D831" s="200">
        <f t="shared" si="51"/>
        <v>7.0833333333333321</v>
      </c>
      <c r="E831" s="200">
        <f t="shared" si="51"/>
        <v>7.8703703703703685</v>
      </c>
      <c r="F831" s="200">
        <f t="shared" si="51"/>
        <v>8.7448559670781876</v>
      </c>
      <c r="G831" s="200">
        <f t="shared" si="50"/>
        <v>9.7165066300868741</v>
      </c>
      <c r="H831" s="200">
        <f t="shared" si="50"/>
        <v>10.796118477874304</v>
      </c>
      <c r="I831" s="200">
        <f t="shared" si="50"/>
        <v>11.995687197638114</v>
      </c>
      <c r="J831" s="11">
        <v>4.6399999999999997</v>
      </c>
      <c r="K831" s="200">
        <f t="shared" si="52"/>
        <v>5.155555555555555</v>
      </c>
      <c r="L831" s="11">
        <v>7.19</v>
      </c>
      <c r="M831" s="200">
        <f t="shared" si="53"/>
        <v>7.5684210526315798</v>
      </c>
      <c r="N831" s="200">
        <f t="shared" si="53"/>
        <v>7.9667590027700843</v>
      </c>
      <c r="O831" s="11">
        <v>7.29</v>
      </c>
      <c r="P831" s="11">
        <v>7.92</v>
      </c>
      <c r="Q831" s="11">
        <v>9.76</v>
      </c>
      <c r="R831" s="11">
        <v>10.66</v>
      </c>
      <c r="S831" s="11">
        <v>10.63</v>
      </c>
      <c r="T831" s="11">
        <v>12.45</v>
      </c>
      <c r="U831" s="11">
        <v>6.2</v>
      </c>
      <c r="V831" s="11">
        <v>6.46</v>
      </c>
      <c r="W831" s="11">
        <v>13.22</v>
      </c>
      <c r="X831" s="11">
        <v>10.83</v>
      </c>
    </row>
    <row r="832" spans="1:24" x14ac:dyDescent="0.25">
      <c r="A832" s="194" t="s">
        <v>1574</v>
      </c>
      <c r="B832" s="200">
        <v>5.9125000000000005</v>
      </c>
      <c r="C832" s="200">
        <v>6.5625</v>
      </c>
      <c r="D832" s="200">
        <f t="shared" si="51"/>
        <v>7.2916666666666661</v>
      </c>
      <c r="E832" s="200">
        <f t="shared" si="51"/>
        <v>8.1018518518518512</v>
      </c>
      <c r="F832" s="200">
        <f t="shared" si="51"/>
        <v>9.0020576131687235</v>
      </c>
      <c r="G832" s="200">
        <f t="shared" si="50"/>
        <v>10.002286236854138</v>
      </c>
      <c r="H832" s="200">
        <f t="shared" si="50"/>
        <v>11.113651374282375</v>
      </c>
      <c r="I832" s="200">
        <f t="shared" si="50"/>
        <v>12.348501526980415</v>
      </c>
      <c r="J832" s="11">
        <v>4.78</v>
      </c>
      <c r="K832" s="200">
        <f t="shared" si="52"/>
        <v>5.3111111111111109</v>
      </c>
      <c r="L832" s="11">
        <v>7.4</v>
      </c>
      <c r="M832" s="200">
        <f t="shared" si="53"/>
        <v>7.7894736842105274</v>
      </c>
      <c r="N832" s="200">
        <f t="shared" si="53"/>
        <v>8.199445983379503</v>
      </c>
      <c r="O832" s="11">
        <v>7.51</v>
      </c>
      <c r="P832" s="11">
        <v>8.16</v>
      </c>
      <c r="Q832" s="11">
        <v>10.06</v>
      </c>
      <c r="R832" s="11">
        <v>10.99</v>
      </c>
      <c r="S832" s="11">
        <v>10.95</v>
      </c>
      <c r="T832" s="11">
        <v>12.83</v>
      </c>
      <c r="U832" s="11">
        <v>6.4</v>
      </c>
      <c r="V832" s="11">
        <v>6.66</v>
      </c>
      <c r="W832" s="11">
        <v>13.61</v>
      </c>
      <c r="X832" s="11">
        <v>11.15</v>
      </c>
    </row>
    <row r="833" spans="1:24" x14ac:dyDescent="0.25">
      <c r="A833" s="194" t="s">
        <v>1575</v>
      </c>
      <c r="B833" s="200">
        <v>6.1</v>
      </c>
      <c r="C833" s="200">
        <v>6.7625000000000002</v>
      </c>
      <c r="D833" s="200">
        <f t="shared" si="51"/>
        <v>7.5138888888888893</v>
      </c>
      <c r="E833" s="200">
        <f t="shared" si="51"/>
        <v>8.3487654320987659</v>
      </c>
      <c r="F833" s="200">
        <f t="shared" si="51"/>
        <v>9.2764060356652944</v>
      </c>
      <c r="G833" s="200">
        <f t="shared" si="50"/>
        <v>10.307117817405883</v>
      </c>
      <c r="H833" s="200">
        <f t="shared" si="50"/>
        <v>11.452353130450982</v>
      </c>
      <c r="I833" s="200">
        <f t="shared" si="50"/>
        <v>12.724836811612201</v>
      </c>
      <c r="J833" s="11">
        <v>4.93</v>
      </c>
      <c r="K833" s="200">
        <f t="shared" si="52"/>
        <v>5.477777777777777</v>
      </c>
      <c r="L833" s="11">
        <v>7.62</v>
      </c>
      <c r="M833" s="200">
        <f t="shared" si="53"/>
        <v>8.0210526315789483</v>
      </c>
      <c r="N833" s="200">
        <f t="shared" si="53"/>
        <v>8.4432132963988931</v>
      </c>
      <c r="O833" s="11">
        <v>7.74</v>
      </c>
      <c r="P833" s="11">
        <v>8.4</v>
      </c>
      <c r="Q833" s="11">
        <v>10.35</v>
      </c>
      <c r="R833" s="11">
        <v>11.31</v>
      </c>
      <c r="S833" s="11">
        <v>11.27</v>
      </c>
      <c r="T833" s="11">
        <v>13.21</v>
      </c>
      <c r="U833" s="11">
        <v>6.58</v>
      </c>
      <c r="V833" s="11">
        <v>6.85</v>
      </c>
      <c r="W833" s="11">
        <v>14.01</v>
      </c>
      <c r="X833" s="11">
        <v>11.48</v>
      </c>
    </row>
    <row r="834" spans="1:24" x14ac:dyDescent="0.25">
      <c r="A834" s="194" t="s">
        <v>1576</v>
      </c>
      <c r="B834" s="200">
        <v>6.2624999999999993</v>
      </c>
      <c r="C834" s="200">
        <v>6.9499999999999993</v>
      </c>
      <c r="D834" s="200">
        <f t="shared" si="51"/>
        <v>7.7222222222222214</v>
      </c>
      <c r="E834" s="200">
        <f t="shared" si="51"/>
        <v>8.580246913580245</v>
      </c>
      <c r="F834" s="200">
        <f t="shared" si="51"/>
        <v>9.5336076817558268</v>
      </c>
      <c r="G834" s="200">
        <f t="shared" si="50"/>
        <v>10.59289742417314</v>
      </c>
      <c r="H834" s="200">
        <f t="shared" si="50"/>
        <v>11.769886026859044</v>
      </c>
      <c r="I834" s="200">
        <f t="shared" si="50"/>
        <v>13.077651140954494</v>
      </c>
      <c r="J834" s="11">
        <v>5.07</v>
      </c>
      <c r="K834" s="200">
        <f t="shared" si="52"/>
        <v>5.6333333333333337</v>
      </c>
      <c r="L834" s="11">
        <v>7.84</v>
      </c>
      <c r="M834" s="200">
        <f t="shared" si="53"/>
        <v>8.2526315789473692</v>
      </c>
      <c r="N834" s="200">
        <f t="shared" si="53"/>
        <v>8.6869806094182831</v>
      </c>
      <c r="O834" s="11">
        <v>7.96</v>
      </c>
      <c r="P834" s="11">
        <v>8.6300000000000008</v>
      </c>
      <c r="Q834" s="11">
        <v>10.65</v>
      </c>
      <c r="R834" s="11">
        <v>11.64</v>
      </c>
      <c r="S834" s="11">
        <v>11.6</v>
      </c>
      <c r="T834" s="11">
        <v>13.59</v>
      </c>
      <c r="U834" s="11">
        <v>6.77</v>
      </c>
      <c r="V834" s="11">
        <v>7.05</v>
      </c>
      <c r="W834" s="11">
        <v>14.42</v>
      </c>
      <c r="X834" s="11">
        <v>11.82</v>
      </c>
    </row>
    <row r="835" spans="1:24" x14ac:dyDescent="0.25">
      <c r="A835" s="194" t="s">
        <v>1577</v>
      </c>
      <c r="B835" s="200">
        <v>6.4375</v>
      </c>
      <c r="C835" s="200">
        <v>7.1499999999999995</v>
      </c>
      <c r="D835" s="200">
        <f t="shared" si="51"/>
        <v>7.9444444444444438</v>
      </c>
      <c r="E835" s="200">
        <f t="shared" si="51"/>
        <v>8.8271604938271597</v>
      </c>
      <c r="F835" s="200">
        <f t="shared" si="51"/>
        <v>9.8079561042523995</v>
      </c>
      <c r="G835" s="200">
        <f t="shared" si="50"/>
        <v>10.897729004724889</v>
      </c>
      <c r="H835" s="200">
        <f t="shared" si="50"/>
        <v>12.108587783027653</v>
      </c>
      <c r="I835" s="200">
        <f t="shared" si="50"/>
        <v>13.453986425586281</v>
      </c>
      <c r="J835" s="11">
        <v>5.2</v>
      </c>
      <c r="K835" s="200">
        <f t="shared" si="52"/>
        <v>5.7777777777777777</v>
      </c>
      <c r="L835" s="11">
        <v>8.06</v>
      </c>
      <c r="M835" s="200">
        <f t="shared" si="53"/>
        <v>8.4842105263157901</v>
      </c>
      <c r="N835" s="200">
        <f t="shared" si="53"/>
        <v>8.9307479224376749</v>
      </c>
      <c r="O835" s="11">
        <v>8.18</v>
      </c>
      <c r="P835" s="11">
        <v>8.8800000000000008</v>
      </c>
      <c r="Q835" s="11">
        <v>10.95</v>
      </c>
      <c r="R835" s="11">
        <v>11.96</v>
      </c>
      <c r="S835" s="11">
        <v>11.92</v>
      </c>
      <c r="T835" s="11">
        <v>13.96</v>
      </c>
      <c r="U835" s="11">
        <v>6.96</v>
      </c>
      <c r="V835" s="11">
        <v>7.24</v>
      </c>
      <c r="W835" s="11">
        <v>14.82</v>
      </c>
      <c r="X835" s="11">
        <v>12.14</v>
      </c>
    </row>
    <row r="836" spans="1:24" x14ac:dyDescent="0.25">
      <c r="A836" s="194" t="s">
        <v>1578</v>
      </c>
      <c r="B836" s="200">
        <v>6.6124999999999998</v>
      </c>
      <c r="C836" s="200">
        <v>7.3250000000000002</v>
      </c>
      <c r="D836" s="200">
        <f t="shared" si="51"/>
        <v>8.1388888888888893</v>
      </c>
      <c r="E836" s="200">
        <f t="shared" si="51"/>
        <v>9.0432098765432105</v>
      </c>
      <c r="F836" s="200">
        <f t="shared" si="51"/>
        <v>10.048010973936901</v>
      </c>
      <c r="G836" s="200">
        <f t="shared" si="50"/>
        <v>11.164456637707667</v>
      </c>
      <c r="H836" s="200">
        <f t="shared" si="50"/>
        <v>12.404951819675185</v>
      </c>
      <c r="I836" s="200">
        <f t="shared" si="50"/>
        <v>13.783279799639095</v>
      </c>
      <c r="J836" s="11">
        <v>5.34</v>
      </c>
      <c r="K836" s="200">
        <f t="shared" si="52"/>
        <v>5.9333333333333327</v>
      </c>
      <c r="L836" s="11">
        <v>8.27</v>
      </c>
      <c r="M836" s="200">
        <f t="shared" si="53"/>
        <v>8.7052631578947359</v>
      </c>
      <c r="N836" s="200">
        <f t="shared" si="53"/>
        <v>9.1634349030470901</v>
      </c>
      <c r="O836" s="11">
        <v>8.4</v>
      </c>
      <c r="P836" s="11">
        <v>9.11</v>
      </c>
      <c r="Q836" s="11">
        <v>11.25</v>
      </c>
      <c r="R836" s="11">
        <v>12.27</v>
      </c>
      <c r="S836" s="11">
        <v>12.23</v>
      </c>
      <c r="T836" s="11">
        <v>14.34</v>
      </c>
      <c r="U836" s="11">
        <v>7.14</v>
      </c>
      <c r="V836" s="11">
        <v>7.44</v>
      </c>
      <c r="W836" s="11">
        <v>15.22</v>
      </c>
      <c r="X836" s="11">
        <v>12.47</v>
      </c>
    </row>
    <row r="837" spans="1:24" x14ac:dyDescent="0.25">
      <c r="A837" s="194" t="s">
        <v>1579</v>
      </c>
      <c r="B837" s="200">
        <v>6.7749999999999995</v>
      </c>
      <c r="C837" s="200">
        <v>7.5249999999999995</v>
      </c>
      <c r="D837" s="200">
        <f t="shared" si="51"/>
        <v>8.3611111111111107</v>
      </c>
      <c r="E837" s="200">
        <f t="shared" si="51"/>
        <v>9.2901234567901234</v>
      </c>
      <c r="F837" s="200">
        <f t="shared" si="51"/>
        <v>10.32235939643347</v>
      </c>
      <c r="G837" s="200">
        <f t="shared" si="51"/>
        <v>11.469288218259411</v>
      </c>
      <c r="H837" s="200">
        <f t="shared" si="51"/>
        <v>12.743653575843791</v>
      </c>
      <c r="I837" s="200">
        <f t="shared" si="51"/>
        <v>14.159615084270879</v>
      </c>
      <c r="J837" s="11">
        <v>5.49</v>
      </c>
      <c r="K837" s="200">
        <f t="shared" si="52"/>
        <v>6.1</v>
      </c>
      <c r="L837" s="11">
        <v>8.49</v>
      </c>
      <c r="M837" s="200">
        <f t="shared" si="53"/>
        <v>8.9368421052631586</v>
      </c>
      <c r="N837" s="200">
        <f t="shared" si="53"/>
        <v>9.4072022160664837</v>
      </c>
      <c r="O837" s="11">
        <v>8.6199999999999992</v>
      </c>
      <c r="P837" s="11">
        <v>9.36</v>
      </c>
      <c r="Q837" s="11">
        <v>11.53</v>
      </c>
      <c r="R837" s="11">
        <v>12.6</v>
      </c>
      <c r="S837" s="11">
        <v>12.56</v>
      </c>
      <c r="T837" s="11">
        <v>14.72</v>
      </c>
      <c r="U837" s="11">
        <v>7.33</v>
      </c>
      <c r="V837" s="11">
        <v>7.63</v>
      </c>
      <c r="W837" s="11">
        <v>15.61</v>
      </c>
      <c r="X837" s="11">
        <v>12.79</v>
      </c>
    </row>
    <row r="838" spans="1:24" x14ac:dyDescent="0.25">
      <c r="A838" s="194" t="s">
        <v>1580</v>
      </c>
      <c r="B838" s="200">
        <v>6.9499999999999993</v>
      </c>
      <c r="C838" s="200">
        <v>7.7249999999999996</v>
      </c>
      <c r="D838" s="200">
        <f t="shared" ref="D838:G901" si="54">C838/0.9</f>
        <v>8.5833333333333321</v>
      </c>
      <c r="E838" s="200">
        <f t="shared" si="54"/>
        <v>9.5370370370370363</v>
      </c>
      <c r="F838" s="200">
        <f t="shared" si="54"/>
        <v>10.596707818930041</v>
      </c>
      <c r="G838" s="200">
        <f t="shared" si="54"/>
        <v>11.774119798811157</v>
      </c>
      <c r="H838" s="200">
        <f t="shared" ref="H838:I901" si="55">G838/0.9</f>
        <v>13.082355332012396</v>
      </c>
      <c r="I838" s="200">
        <f t="shared" si="55"/>
        <v>14.535950368902661</v>
      </c>
      <c r="J838" s="11">
        <v>5.63</v>
      </c>
      <c r="K838" s="200">
        <f t="shared" ref="K838:K901" si="56">J838/0.9</f>
        <v>6.2555555555555555</v>
      </c>
      <c r="L838" s="11">
        <v>8.7100000000000009</v>
      </c>
      <c r="M838" s="200">
        <f t="shared" si="53"/>
        <v>9.1684210526315795</v>
      </c>
      <c r="N838" s="200">
        <f t="shared" si="53"/>
        <v>9.6509695290858737</v>
      </c>
      <c r="O838" s="11">
        <v>8.84</v>
      </c>
      <c r="P838" s="11">
        <v>9.59</v>
      </c>
      <c r="Q838" s="11">
        <v>11.83</v>
      </c>
      <c r="R838" s="11">
        <v>12.92</v>
      </c>
      <c r="S838" s="11">
        <v>12.88</v>
      </c>
      <c r="T838" s="11">
        <v>15.09</v>
      </c>
      <c r="U838" s="11">
        <v>7.51</v>
      </c>
      <c r="V838" s="11">
        <v>7.83</v>
      </c>
      <c r="W838" s="11">
        <v>16.02</v>
      </c>
      <c r="X838" s="11">
        <v>13.13</v>
      </c>
    </row>
    <row r="839" spans="1:24" x14ac:dyDescent="0.25">
      <c r="A839" s="194" t="s">
        <v>1581</v>
      </c>
      <c r="B839" s="200">
        <v>7.1374999999999993</v>
      </c>
      <c r="C839" s="200">
        <v>7.9124999999999996</v>
      </c>
      <c r="D839" s="200">
        <f t="shared" si="54"/>
        <v>8.7916666666666661</v>
      </c>
      <c r="E839" s="200">
        <f t="shared" si="54"/>
        <v>9.7685185185185173</v>
      </c>
      <c r="F839" s="200">
        <f t="shared" si="54"/>
        <v>10.853909465020575</v>
      </c>
      <c r="G839" s="200">
        <f t="shared" si="54"/>
        <v>12.059899405578417</v>
      </c>
      <c r="H839" s="200">
        <f t="shared" si="55"/>
        <v>13.399888228420462</v>
      </c>
      <c r="I839" s="200">
        <f t="shared" si="55"/>
        <v>14.888764698244957</v>
      </c>
      <c r="J839" s="11">
        <v>5.77</v>
      </c>
      <c r="K839" s="200">
        <f t="shared" si="56"/>
        <v>6.4111111111111105</v>
      </c>
      <c r="L839" s="11">
        <v>8.92</v>
      </c>
      <c r="M839" s="200">
        <f t="shared" ref="M839:N902" si="57">L839/0.95</f>
        <v>9.3894736842105271</v>
      </c>
      <c r="N839" s="200">
        <f t="shared" si="57"/>
        <v>9.8836565096952924</v>
      </c>
      <c r="O839" s="11">
        <v>9.06</v>
      </c>
      <c r="P839" s="11">
        <v>9.84</v>
      </c>
      <c r="Q839" s="11">
        <v>12.13</v>
      </c>
      <c r="R839" s="11">
        <v>13.25</v>
      </c>
      <c r="S839" s="11">
        <v>13.21</v>
      </c>
      <c r="T839" s="11">
        <v>15.47</v>
      </c>
      <c r="U839" s="11">
        <v>7.71</v>
      </c>
      <c r="V839" s="11">
        <v>8.02</v>
      </c>
      <c r="W839" s="11">
        <v>16.420000000000002</v>
      </c>
      <c r="X839" s="11">
        <v>13.46</v>
      </c>
    </row>
    <row r="840" spans="1:24" x14ac:dyDescent="0.25">
      <c r="A840" s="194" t="s">
        <v>1582</v>
      </c>
      <c r="B840" s="200">
        <v>7.3</v>
      </c>
      <c r="C840" s="200">
        <v>8.1124999999999989</v>
      </c>
      <c r="D840" s="200">
        <f t="shared" si="54"/>
        <v>9.0138888888888875</v>
      </c>
      <c r="E840" s="200">
        <f t="shared" si="54"/>
        <v>10.01543209876543</v>
      </c>
      <c r="F840" s="200">
        <f t="shared" si="54"/>
        <v>11.128257887517144</v>
      </c>
      <c r="G840" s="200">
        <f t="shared" si="54"/>
        <v>12.364730986130159</v>
      </c>
      <c r="H840" s="200">
        <f t="shared" si="55"/>
        <v>13.738589984589066</v>
      </c>
      <c r="I840" s="200">
        <f t="shared" si="55"/>
        <v>15.265099982876739</v>
      </c>
      <c r="J840" s="11">
        <v>5.92</v>
      </c>
      <c r="K840" s="200">
        <f t="shared" si="56"/>
        <v>6.5777777777777775</v>
      </c>
      <c r="L840" s="11">
        <v>9.14</v>
      </c>
      <c r="M840" s="200">
        <f t="shared" si="57"/>
        <v>9.621052631578948</v>
      </c>
      <c r="N840" s="200">
        <f t="shared" si="57"/>
        <v>10.127423822714682</v>
      </c>
      <c r="O840" s="11">
        <v>9.2799999999999994</v>
      </c>
      <c r="P840" s="11">
        <v>10.08</v>
      </c>
      <c r="Q840" s="11">
        <v>12.43</v>
      </c>
      <c r="R840" s="11">
        <v>13.57</v>
      </c>
      <c r="S840" s="11">
        <v>13.52</v>
      </c>
      <c r="T840" s="11">
        <v>15.85</v>
      </c>
      <c r="U840" s="11">
        <v>7.89</v>
      </c>
      <c r="V840" s="11">
        <v>8.2200000000000006</v>
      </c>
      <c r="W840" s="11">
        <v>16.82</v>
      </c>
      <c r="X840" s="11">
        <v>13.78</v>
      </c>
    </row>
    <row r="841" spans="1:24" x14ac:dyDescent="0.25">
      <c r="A841" s="194" t="s">
        <v>1583</v>
      </c>
      <c r="B841" s="200">
        <v>7.4750000000000005</v>
      </c>
      <c r="C841" s="200">
        <v>8.2999999999999989</v>
      </c>
      <c r="D841" s="200">
        <f t="shared" si="54"/>
        <v>9.2222222222222214</v>
      </c>
      <c r="E841" s="200">
        <f t="shared" si="54"/>
        <v>10.246913580246913</v>
      </c>
      <c r="F841" s="200">
        <f t="shared" si="54"/>
        <v>11.385459533607682</v>
      </c>
      <c r="G841" s="200">
        <f t="shared" si="54"/>
        <v>12.650510592897424</v>
      </c>
      <c r="H841" s="200">
        <f t="shared" si="55"/>
        <v>14.056122880997137</v>
      </c>
      <c r="I841" s="200">
        <f t="shared" si="55"/>
        <v>15.617914312219041</v>
      </c>
      <c r="J841" s="11">
        <v>6.05</v>
      </c>
      <c r="K841" s="200">
        <f t="shared" si="56"/>
        <v>6.7222222222222214</v>
      </c>
      <c r="L841" s="11">
        <v>9.36</v>
      </c>
      <c r="M841" s="200">
        <f t="shared" si="57"/>
        <v>9.8526315789473689</v>
      </c>
      <c r="N841" s="200">
        <f t="shared" si="57"/>
        <v>10.371191135734072</v>
      </c>
      <c r="O841" s="11">
        <v>9.5</v>
      </c>
      <c r="P841" s="11">
        <v>10.31</v>
      </c>
      <c r="Q841" s="11">
        <v>12.71</v>
      </c>
      <c r="R841" s="11">
        <v>13.9</v>
      </c>
      <c r="S841" s="11">
        <v>13.85</v>
      </c>
      <c r="T841" s="11">
        <v>16.22</v>
      </c>
      <c r="U841" s="11">
        <v>8.09</v>
      </c>
      <c r="V841" s="11">
        <v>8.41</v>
      </c>
      <c r="W841" s="11">
        <v>17.23</v>
      </c>
      <c r="X841" s="11">
        <v>14.11</v>
      </c>
    </row>
    <row r="842" spans="1:24" x14ac:dyDescent="0.25">
      <c r="A842" s="194" t="s">
        <v>1584</v>
      </c>
      <c r="B842" s="200">
        <v>7.6499999999999995</v>
      </c>
      <c r="C842" s="200">
        <v>8.5</v>
      </c>
      <c r="D842" s="200">
        <f t="shared" si="54"/>
        <v>9.4444444444444446</v>
      </c>
      <c r="E842" s="200">
        <f t="shared" si="54"/>
        <v>10.493827160493828</v>
      </c>
      <c r="F842" s="200">
        <f t="shared" si="54"/>
        <v>11.659807956104252</v>
      </c>
      <c r="G842" s="200">
        <f t="shared" si="54"/>
        <v>12.95534217344917</v>
      </c>
      <c r="H842" s="200">
        <f t="shared" si="55"/>
        <v>14.394824637165744</v>
      </c>
      <c r="I842" s="200">
        <f t="shared" si="55"/>
        <v>15.994249596850826</v>
      </c>
      <c r="J842" s="11">
        <v>6.19</v>
      </c>
      <c r="K842" s="200">
        <f t="shared" si="56"/>
        <v>6.8777777777777782</v>
      </c>
      <c r="L842" s="11">
        <v>9.58</v>
      </c>
      <c r="M842" s="200">
        <f t="shared" si="57"/>
        <v>10.08421052631579</v>
      </c>
      <c r="N842" s="200">
        <f t="shared" si="57"/>
        <v>10.614958448753463</v>
      </c>
      <c r="O842" s="11">
        <v>9.7200000000000006</v>
      </c>
      <c r="P842" s="11">
        <v>10.56</v>
      </c>
      <c r="Q842" s="11">
        <v>13.01</v>
      </c>
      <c r="R842" s="11">
        <v>14.21</v>
      </c>
      <c r="S842" s="11">
        <v>14.17</v>
      </c>
      <c r="T842" s="11">
        <v>16.600000000000001</v>
      </c>
      <c r="U842" s="11">
        <v>8.27</v>
      </c>
      <c r="V842" s="11">
        <v>8.61</v>
      </c>
      <c r="W842" s="11">
        <v>17.62</v>
      </c>
      <c r="X842" s="11">
        <v>14.43</v>
      </c>
    </row>
    <row r="843" spans="1:24" x14ac:dyDescent="0.25">
      <c r="A843" s="194" t="s">
        <v>1585</v>
      </c>
      <c r="B843" s="200">
        <v>7.8125</v>
      </c>
      <c r="C843" s="200">
        <v>8.6999999999999993</v>
      </c>
      <c r="D843" s="200">
        <f t="shared" si="54"/>
        <v>9.6666666666666661</v>
      </c>
      <c r="E843" s="200">
        <f t="shared" si="54"/>
        <v>10.74074074074074</v>
      </c>
      <c r="F843" s="200">
        <f t="shared" si="54"/>
        <v>11.934156378600823</v>
      </c>
      <c r="G843" s="200">
        <f t="shared" si="54"/>
        <v>13.260173754000915</v>
      </c>
      <c r="H843" s="200">
        <f t="shared" si="55"/>
        <v>14.733526393334349</v>
      </c>
      <c r="I843" s="200">
        <f t="shared" si="55"/>
        <v>16.37058488148261</v>
      </c>
      <c r="J843" s="11">
        <v>6.33</v>
      </c>
      <c r="K843" s="200">
        <f t="shared" si="56"/>
        <v>7.0333333333333332</v>
      </c>
      <c r="L843" s="11">
        <v>9.7899999999999991</v>
      </c>
      <c r="M843" s="200">
        <f t="shared" si="57"/>
        <v>10.305263157894736</v>
      </c>
      <c r="N843" s="200">
        <f t="shared" si="57"/>
        <v>10.847645429362879</v>
      </c>
      <c r="O843" s="11">
        <v>9.9499999999999993</v>
      </c>
      <c r="P843" s="11">
        <v>10.79</v>
      </c>
      <c r="Q843" s="11">
        <v>13.31</v>
      </c>
      <c r="R843" s="11">
        <v>14.53</v>
      </c>
      <c r="S843" s="11">
        <v>14.5</v>
      </c>
      <c r="T843" s="11">
        <v>16.98</v>
      </c>
      <c r="U843" s="11">
        <v>8.4600000000000009</v>
      </c>
      <c r="V843" s="11">
        <v>8.8000000000000007</v>
      </c>
      <c r="W843" s="11">
        <v>18.02</v>
      </c>
      <c r="X843" s="11">
        <v>14.77</v>
      </c>
    </row>
    <row r="844" spans="1:24" x14ac:dyDescent="0.25">
      <c r="A844" s="194" t="s">
        <v>1586</v>
      </c>
      <c r="B844" s="200">
        <v>8</v>
      </c>
      <c r="C844" s="200">
        <v>8.8749999999999982</v>
      </c>
      <c r="D844" s="200">
        <f t="shared" si="54"/>
        <v>9.8611111111111089</v>
      </c>
      <c r="E844" s="200">
        <f t="shared" si="54"/>
        <v>10.956790123456788</v>
      </c>
      <c r="F844" s="200">
        <f t="shared" si="54"/>
        <v>12.174211248285319</v>
      </c>
      <c r="G844" s="200">
        <f t="shared" si="54"/>
        <v>13.526901386983688</v>
      </c>
      <c r="H844" s="200">
        <f t="shared" si="55"/>
        <v>15.029890429981876</v>
      </c>
      <c r="I844" s="200">
        <f t="shared" si="55"/>
        <v>16.699878255535417</v>
      </c>
      <c r="J844" s="11">
        <v>6.47</v>
      </c>
      <c r="K844" s="200">
        <f t="shared" si="56"/>
        <v>7.1888888888888882</v>
      </c>
      <c r="L844" s="11">
        <v>10.01</v>
      </c>
      <c r="M844" s="200">
        <f t="shared" si="57"/>
        <v>10.536842105263158</v>
      </c>
      <c r="N844" s="200">
        <f t="shared" si="57"/>
        <v>11.091412742382273</v>
      </c>
      <c r="O844" s="11">
        <v>10.17</v>
      </c>
      <c r="P844" s="11">
        <v>11.04</v>
      </c>
      <c r="Q844" s="11">
        <v>13.61</v>
      </c>
      <c r="R844" s="11">
        <v>14.86</v>
      </c>
      <c r="S844" s="11">
        <v>14.81</v>
      </c>
      <c r="T844" s="11">
        <v>17.36</v>
      </c>
      <c r="U844" s="11">
        <v>8.65</v>
      </c>
      <c r="V844" s="11">
        <v>9</v>
      </c>
      <c r="W844" s="11">
        <v>18.420000000000002</v>
      </c>
      <c r="X844" s="11">
        <v>15.09</v>
      </c>
    </row>
    <row r="845" spans="1:24" x14ac:dyDescent="0.25">
      <c r="A845" s="194" t="s">
        <v>1587</v>
      </c>
      <c r="B845" s="200">
        <v>8.1749999999999989</v>
      </c>
      <c r="C845" s="200">
        <v>9.0625</v>
      </c>
      <c r="D845" s="200">
        <f t="shared" si="54"/>
        <v>10.069444444444445</v>
      </c>
      <c r="E845" s="200">
        <f t="shared" si="54"/>
        <v>11.188271604938272</v>
      </c>
      <c r="F845" s="200">
        <f t="shared" si="54"/>
        <v>12.431412894375857</v>
      </c>
      <c r="G845" s="200">
        <f t="shared" si="54"/>
        <v>13.812680993750952</v>
      </c>
      <c r="H845" s="200">
        <f t="shared" si="55"/>
        <v>15.347423326389947</v>
      </c>
      <c r="I845" s="200">
        <f t="shared" si="55"/>
        <v>17.052692584877718</v>
      </c>
      <c r="J845" s="11">
        <v>6.62</v>
      </c>
      <c r="K845" s="200">
        <f t="shared" si="56"/>
        <v>7.3555555555555552</v>
      </c>
      <c r="L845" s="11">
        <v>10.23</v>
      </c>
      <c r="M845" s="200">
        <f t="shared" si="57"/>
        <v>10.768421052631579</v>
      </c>
      <c r="N845" s="200">
        <f t="shared" si="57"/>
        <v>11.335180055401663</v>
      </c>
      <c r="O845" s="11">
        <v>10.39</v>
      </c>
      <c r="P845" s="11">
        <v>11.27</v>
      </c>
      <c r="Q845" s="11">
        <v>13.9</v>
      </c>
      <c r="R845" s="11">
        <v>15.18</v>
      </c>
      <c r="S845" s="11">
        <v>15.13</v>
      </c>
      <c r="T845" s="11">
        <v>17.73</v>
      </c>
      <c r="U845" s="11">
        <v>8.84</v>
      </c>
      <c r="V845" s="11">
        <v>9.19</v>
      </c>
      <c r="W845" s="11">
        <v>18.82</v>
      </c>
      <c r="X845" s="11">
        <v>15.42</v>
      </c>
    </row>
    <row r="846" spans="1:24" x14ac:dyDescent="0.25">
      <c r="A846" s="194" t="s">
        <v>1588</v>
      </c>
      <c r="B846" s="200">
        <v>8.35</v>
      </c>
      <c r="C846" s="200">
        <v>9.2624999999999993</v>
      </c>
      <c r="D846" s="200">
        <f t="shared" si="54"/>
        <v>10.291666666666666</v>
      </c>
      <c r="E846" s="200">
        <f t="shared" si="54"/>
        <v>11.435185185185185</v>
      </c>
      <c r="F846" s="200">
        <f t="shared" si="54"/>
        <v>12.705761316872428</v>
      </c>
      <c r="G846" s="200">
        <f t="shared" si="54"/>
        <v>14.117512574302697</v>
      </c>
      <c r="H846" s="200">
        <f t="shared" si="55"/>
        <v>15.686125082558553</v>
      </c>
      <c r="I846" s="200">
        <f t="shared" si="55"/>
        <v>17.429027869509504</v>
      </c>
      <c r="J846" s="11">
        <v>6.75</v>
      </c>
      <c r="K846" s="200">
        <f t="shared" si="56"/>
        <v>7.5</v>
      </c>
      <c r="L846" s="11">
        <v>10.45</v>
      </c>
      <c r="M846" s="200">
        <f t="shared" si="57"/>
        <v>11</v>
      </c>
      <c r="N846" s="200">
        <f t="shared" si="57"/>
        <v>11.578947368421053</v>
      </c>
      <c r="O846" s="11">
        <v>10.61</v>
      </c>
      <c r="P846" s="11">
        <v>11.52</v>
      </c>
      <c r="Q846" s="11">
        <v>14.2</v>
      </c>
      <c r="R846" s="11">
        <v>15.51</v>
      </c>
      <c r="S846" s="11">
        <v>15.46</v>
      </c>
      <c r="T846" s="11">
        <v>18.11</v>
      </c>
      <c r="U846" s="11">
        <v>9.02</v>
      </c>
      <c r="V846" s="11">
        <v>9.39</v>
      </c>
      <c r="W846" s="11">
        <v>19.21</v>
      </c>
      <c r="X846" s="11">
        <v>15.74</v>
      </c>
    </row>
    <row r="847" spans="1:24" x14ac:dyDescent="0.25">
      <c r="A847" s="194" t="s">
        <v>1589</v>
      </c>
      <c r="B847" s="200">
        <v>8.5124999999999993</v>
      </c>
      <c r="C847" s="200">
        <v>9.4625000000000004</v>
      </c>
      <c r="D847" s="200">
        <f t="shared" si="54"/>
        <v>10.513888888888889</v>
      </c>
      <c r="E847" s="200">
        <f t="shared" si="54"/>
        <v>11.6820987654321</v>
      </c>
      <c r="F847" s="200">
        <f t="shared" si="54"/>
        <v>12.980109739368999</v>
      </c>
      <c r="G847" s="200">
        <f t="shared" si="54"/>
        <v>14.422344154854443</v>
      </c>
      <c r="H847" s="200">
        <f t="shared" si="55"/>
        <v>16.024826838727158</v>
      </c>
      <c r="I847" s="200">
        <f t="shared" si="55"/>
        <v>17.805363154141286</v>
      </c>
      <c r="J847" s="11">
        <v>6.89</v>
      </c>
      <c r="K847" s="200">
        <f t="shared" si="56"/>
        <v>7.655555555555555</v>
      </c>
      <c r="L847" s="11">
        <v>10.66</v>
      </c>
      <c r="M847" s="200">
        <f t="shared" si="57"/>
        <v>11.221052631578948</v>
      </c>
      <c r="N847" s="200">
        <f t="shared" si="57"/>
        <v>11.811634349030472</v>
      </c>
      <c r="O847" s="11">
        <v>10.83</v>
      </c>
      <c r="P847" s="11">
        <v>11.75</v>
      </c>
      <c r="Q847" s="11">
        <v>14.5</v>
      </c>
      <c r="R847" s="11">
        <v>15.83</v>
      </c>
      <c r="S847" s="11">
        <v>15.78</v>
      </c>
      <c r="T847" s="11">
        <v>18.489999999999998</v>
      </c>
      <c r="U847" s="11">
        <v>9.1999999999999993</v>
      </c>
      <c r="V847" s="11">
        <v>9.58</v>
      </c>
      <c r="W847" s="11">
        <v>19.62</v>
      </c>
      <c r="X847" s="11">
        <v>16.079999999999998</v>
      </c>
    </row>
    <row r="848" spans="1:24" x14ac:dyDescent="0.25">
      <c r="A848" s="194" t="s">
        <v>1590</v>
      </c>
      <c r="B848" s="200">
        <v>8.6999999999999993</v>
      </c>
      <c r="C848" s="200">
        <v>9.6499999999999986</v>
      </c>
      <c r="D848" s="200">
        <f t="shared" si="54"/>
        <v>10.72222222222222</v>
      </c>
      <c r="E848" s="200">
        <f t="shared" si="54"/>
        <v>11.913580246913577</v>
      </c>
      <c r="F848" s="200">
        <f t="shared" si="54"/>
        <v>13.237311385459529</v>
      </c>
      <c r="G848" s="200">
        <f t="shared" si="54"/>
        <v>14.7081237616217</v>
      </c>
      <c r="H848" s="200">
        <f t="shared" si="55"/>
        <v>16.342359735135222</v>
      </c>
      <c r="I848" s="200">
        <f t="shared" si="55"/>
        <v>18.158177483483581</v>
      </c>
      <c r="J848" s="11">
        <v>7.03</v>
      </c>
      <c r="K848" s="200">
        <f t="shared" si="56"/>
        <v>7.8111111111111109</v>
      </c>
      <c r="L848" s="11">
        <v>10.88</v>
      </c>
      <c r="M848" s="200">
        <f t="shared" si="57"/>
        <v>11.45263157894737</v>
      </c>
      <c r="N848" s="200">
        <f t="shared" si="57"/>
        <v>12.055401662049864</v>
      </c>
      <c r="O848" s="11">
        <v>11.05</v>
      </c>
      <c r="P848" s="11">
        <v>12</v>
      </c>
      <c r="Q848" s="11">
        <v>14.79</v>
      </c>
      <c r="R848" s="11">
        <v>16.149999999999999</v>
      </c>
      <c r="S848" s="11">
        <v>16.09</v>
      </c>
      <c r="T848" s="11">
        <v>18.86</v>
      </c>
      <c r="U848" s="11">
        <v>9.4</v>
      </c>
      <c r="V848" s="11">
        <v>9.7799999999999994</v>
      </c>
      <c r="W848" s="11">
        <v>20.02</v>
      </c>
      <c r="X848" s="11">
        <v>16.41</v>
      </c>
    </row>
    <row r="849" spans="1:24" x14ac:dyDescent="0.25">
      <c r="A849" s="194" t="s">
        <v>1591</v>
      </c>
      <c r="B849" s="200">
        <v>8.8749999999999982</v>
      </c>
      <c r="C849" s="200">
        <v>9.85</v>
      </c>
      <c r="D849" s="200">
        <f t="shared" si="54"/>
        <v>10.944444444444445</v>
      </c>
      <c r="E849" s="200">
        <f t="shared" si="54"/>
        <v>12.160493827160494</v>
      </c>
      <c r="F849" s="200">
        <f t="shared" si="54"/>
        <v>13.511659807956104</v>
      </c>
      <c r="G849" s="200">
        <f t="shared" si="54"/>
        <v>15.012955342173449</v>
      </c>
      <c r="H849" s="200">
        <f t="shared" si="55"/>
        <v>16.681061491303833</v>
      </c>
      <c r="I849" s="200">
        <f t="shared" si="55"/>
        <v>18.53451276811537</v>
      </c>
      <c r="J849" s="11">
        <v>7.18</v>
      </c>
      <c r="K849" s="200">
        <f t="shared" si="56"/>
        <v>7.977777777777777</v>
      </c>
      <c r="L849" s="11">
        <v>11.1</v>
      </c>
      <c r="M849" s="200">
        <f t="shared" si="57"/>
        <v>11.684210526315789</v>
      </c>
      <c r="N849" s="200">
        <f t="shared" si="57"/>
        <v>12.299168975069252</v>
      </c>
      <c r="O849" s="11">
        <v>11.27</v>
      </c>
      <c r="P849" s="11">
        <v>12.23</v>
      </c>
      <c r="Q849" s="11">
        <v>15.08</v>
      </c>
      <c r="R849" s="11">
        <v>16.47</v>
      </c>
      <c r="S849" s="11">
        <v>16.420000000000002</v>
      </c>
      <c r="T849" s="11">
        <v>19.239999999999998</v>
      </c>
      <c r="U849" s="11">
        <v>9.58</v>
      </c>
      <c r="V849" s="11">
        <v>9.9700000000000006</v>
      </c>
      <c r="W849" s="11">
        <v>20.420000000000002</v>
      </c>
      <c r="X849" s="11">
        <v>16.73</v>
      </c>
    </row>
    <row r="850" spans="1:24" x14ac:dyDescent="0.25">
      <c r="A850" s="194" t="s">
        <v>1592</v>
      </c>
      <c r="B850" s="200">
        <v>9.0374999999999996</v>
      </c>
      <c r="C850" s="200">
        <v>8.9222222222222207</v>
      </c>
      <c r="D850" s="200">
        <f t="shared" si="54"/>
        <v>9.913580246913579</v>
      </c>
      <c r="E850" s="200">
        <f t="shared" si="54"/>
        <v>11.01508916323731</v>
      </c>
      <c r="F850" s="200">
        <f t="shared" si="54"/>
        <v>12.238987959152565</v>
      </c>
      <c r="G850" s="200">
        <f t="shared" si="54"/>
        <v>13.598875510169517</v>
      </c>
      <c r="H850" s="200">
        <f t="shared" si="55"/>
        <v>15.10986167796613</v>
      </c>
      <c r="I850" s="200">
        <f t="shared" si="55"/>
        <v>16.788735197740145</v>
      </c>
      <c r="J850" s="11">
        <v>7.32</v>
      </c>
      <c r="K850" s="200">
        <f t="shared" si="56"/>
        <v>8.1333333333333329</v>
      </c>
      <c r="L850" s="11">
        <v>11.32</v>
      </c>
      <c r="M850" s="200">
        <f t="shared" si="57"/>
        <v>11.915789473684212</v>
      </c>
      <c r="N850" s="200">
        <f t="shared" si="57"/>
        <v>12.542936288088645</v>
      </c>
      <c r="O850" s="11">
        <v>11.49</v>
      </c>
      <c r="P850" s="11">
        <v>12.47</v>
      </c>
      <c r="Q850" s="11">
        <v>15.38</v>
      </c>
      <c r="R850" s="11">
        <v>16.8</v>
      </c>
      <c r="S850" s="11">
        <v>16.739999999999998</v>
      </c>
      <c r="T850" s="11">
        <v>19.62</v>
      </c>
      <c r="U850" s="11">
        <v>9.7799999999999994</v>
      </c>
      <c r="V850" s="11">
        <v>10.17</v>
      </c>
      <c r="W850" s="11">
        <v>20.83</v>
      </c>
      <c r="X850" s="11">
        <v>17.059999999999999</v>
      </c>
    </row>
    <row r="851" spans="1:24" x14ac:dyDescent="0.25">
      <c r="A851" s="194" t="s">
        <v>1593</v>
      </c>
      <c r="B851" s="200">
        <v>9.2125000000000004</v>
      </c>
      <c r="C851" s="200">
        <v>9.1</v>
      </c>
      <c r="D851" s="200">
        <f t="shared" si="54"/>
        <v>10.111111111111111</v>
      </c>
      <c r="E851" s="200">
        <f t="shared" si="54"/>
        <v>11.234567901234568</v>
      </c>
      <c r="F851" s="200">
        <f t="shared" si="54"/>
        <v>12.482853223593963</v>
      </c>
      <c r="G851" s="200">
        <f t="shared" si="54"/>
        <v>13.869836915104404</v>
      </c>
      <c r="H851" s="200">
        <f t="shared" si="55"/>
        <v>15.41092990567156</v>
      </c>
      <c r="I851" s="200">
        <f t="shared" si="55"/>
        <v>17.123255450746178</v>
      </c>
      <c r="J851" s="11">
        <v>7.45</v>
      </c>
      <c r="K851" s="200">
        <f t="shared" si="56"/>
        <v>8.2777777777777786</v>
      </c>
      <c r="L851" s="11">
        <v>11.53</v>
      </c>
      <c r="M851" s="200">
        <f t="shared" si="57"/>
        <v>12.136842105263158</v>
      </c>
      <c r="N851" s="200">
        <f t="shared" si="57"/>
        <v>12.775623268698061</v>
      </c>
      <c r="O851" s="11">
        <v>11.71</v>
      </c>
      <c r="P851" s="11">
        <v>12.71</v>
      </c>
      <c r="Q851" s="11">
        <v>15.68</v>
      </c>
      <c r="R851" s="11">
        <v>17.12</v>
      </c>
      <c r="S851" s="11">
        <v>17.07</v>
      </c>
      <c r="T851" s="11">
        <v>19.989999999999998</v>
      </c>
      <c r="U851" s="11">
        <v>9.9600000000000009</v>
      </c>
      <c r="V851" s="11">
        <v>10.36</v>
      </c>
      <c r="W851" s="11">
        <v>21.22</v>
      </c>
      <c r="X851" s="11">
        <v>17.38</v>
      </c>
    </row>
    <row r="852" spans="1:24" x14ac:dyDescent="0.25">
      <c r="A852" s="194" t="s">
        <v>1594</v>
      </c>
      <c r="B852" s="200">
        <v>9.3874999999999993</v>
      </c>
      <c r="C852" s="200">
        <v>9.2555555555555546</v>
      </c>
      <c r="D852" s="200">
        <f t="shared" si="54"/>
        <v>10.283950617283949</v>
      </c>
      <c r="E852" s="200">
        <f t="shared" si="54"/>
        <v>11.426611796982165</v>
      </c>
      <c r="F852" s="200">
        <f t="shared" si="54"/>
        <v>12.696235329980183</v>
      </c>
      <c r="G852" s="200">
        <f t="shared" si="54"/>
        <v>14.106928144422426</v>
      </c>
      <c r="H852" s="200">
        <f t="shared" si="55"/>
        <v>15.674364604913807</v>
      </c>
      <c r="I852" s="200">
        <f t="shared" si="55"/>
        <v>17.415960672126452</v>
      </c>
      <c r="J852" s="11">
        <v>7.59</v>
      </c>
      <c r="K852" s="200">
        <f t="shared" si="56"/>
        <v>8.4333333333333336</v>
      </c>
      <c r="L852" s="11">
        <v>11.75</v>
      </c>
      <c r="M852" s="200">
        <f t="shared" si="57"/>
        <v>12.368421052631579</v>
      </c>
      <c r="N852" s="200">
        <f t="shared" si="57"/>
        <v>13.019390581717452</v>
      </c>
      <c r="O852" s="11">
        <v>11.93</v>
      </c>
      <c r="P852" s="11">
        <v>12.95</v>
      </c>
      <c r="Q852" s="11">
        <v>15.96</v>
      </c>
      <c r="R852" s="11">
        <v>17.45</v>
      </c>
      <c r="S852" s="11">
        <v>17.39</v>
      </c>
      <c r="T852" s="11">
        <v>20.37</v>
      </c>
      <c r="U852" s="11">
        <v>10.15</v>
      </c>
      <c r="V852" s="11">
        <v>10.56</v>
      </c>
      <c r="W852" s="11">
        <v>21.62</v>
      </c>
      <c r="X852" s="11">
        <v>17.72</v>
      </c>
    </row>
    <row r="853" spans="1:24" x14ac:dyDescent="0.25">
      <c r="A853" s="194" t="s">
        <v>1595</v>
      </c>
      <c r="B853" s="200">
        <v>9.5499999999999989</v>
      </c>
      <c r="C853" s="200">
        <v>9.4333333333333336</v>
      </c>
      <c r="D853" s="200">
        <f t="shared" si="54"/>
        <v>10.481481481481481</v>
      </c>
      <c r="E853" s="200">
        <f t="shared" si="54"/>
        <v>11.646090534979423</v>
      </c>
      <c r="F853" s="200">
        <f t="shared" si="54"/>
        <v>12.940100594421581</v>
      </c>
      <c r="G853" s="200">
        <f t="shared" si="54"/>
        <v>14.377889549357313</v>
      </c>
      <c r="H853" s="200">
        <f t="shared" si="55"/>
        <v>15.975432832619237</v>
      </c>
      <c r="I853" s="200">
        <f t="shared" si="55"/>
        <v>17.750480925132486</v>
      </c>
      <c r="J853" s="11">
        <v>7.74</v>
      </c>
      <c r="K853" s="200">
        <f t="shared" si="56"/>
        <v>8.6</v>
      </c>
      <c r="L853" s="11">
        <v>11.97</v>
      </c>
      <c r="M853" s="200">
        <f t="shared" si="57"/>
        <v>12.600000000000001</v>
      </c>
      <c r="N853" s="200">
        <f t="shared" si="57"/>
        <v>13.263157894736844</v>
      </c>
      <c r="O853" s="11">
        <v>12.16</v>
      </c>
      <c r="P853" s="11">
        <v>13.2</v>
      </c>
      <c r="Q853" s="11">
        <v>16.260000000000002</v>
      </c>
      <c r="R853" s="11">
        <v>17.77</v>
      </c>
      <c r="S853" s="11">
        <v>17.71</v>
      </c>
      <c r="T853" s="11">
        <v>20.75</v>
      </c>
      <c r="U853" s="11">
        <v>10.34</v>
      </c>
      <c r="V853" s="11">
        <v>10.75</v>
      </c>
      <c r="W853" s="11">
        <v>22.02</v>
      </c>
      <c r="X853" s="11">
        <v>18.04</v>
      </c>
    </row>
    <row r="854" spans="1:24" x14ac:dyDescent="0.25">
      <c r="A854" s="194" t="s">
        <v>1596</v>
      </c>
      <c r="B854" s="200">
        <v>9.7374999999999989</v>
      </c>
      <c r="C854" s="200">
        <v>9.6111111111111107</v>
      </c>
      <c r="D854" s="200">
        <f t="shared" si="54"/>
        <v>10.679012345679011</v>
      </c>
      <c r="E854" s="200">
        <f t="shared" si="54"/>
        <v>11.865569272976678</v>
      </c>
      <c r="F854" s="200">
        <f t="shared" si="54"/>
        <v>13.183965858862976</v>
      </c>
      <c r="G854" s="200">
        <f t="shared" si="54"/>
        <v>14.648850954292195</v>
      </c>
      <c r="H854" s="200">
        <f t="shared" si="55"/>
        <v>16.276501060324662</v>
      </c>
      <c r="I854" s="200">
        <f t="shared" si="55"/>
        <v>18.085001178138512</v>
      </c>
      <c r="J854" s="11">
        <v>7.88</v>
      </c>
      <c r="K854" s="200">
        <f t="shared" si="56"/>
        <v>8.7555555555555546</v>
      </c>
      <c r="L854" s="11">
        <v>12.18</v>
      </c>
      <c r="M854" s="200">
        <f t="shared" si="57"/>
        <v>12.821052631578947</v>
      </c>
      <c r="N854" s="200">
        <f t="shared" si="57"/>
        <v>13.495844875346261</v>
      </c>
      <c r="O854" s="11">
        <v>12.38</v>
      </c>
      <c r="P854" s="11">
        <v>13.43</v>
      </c>
      <c r="Q854" s="11">
        <v>16.559999999999999</v>
      </c>
      <c r="R854" s="11">
        <v>18.100000000000001</v>
      </c>
      <c r="S854" s="11">
        <v>18.03</v>
      </c>
      <c r="T854" s="11">
        <v>21.13</v>
      </c>
      <c r="U854" s="11">
        <v>10.53</v>
      </c>
      <c r="V854" s="11">
        <v>10.95</v>
      </c>
      <c r="W854" s="11">
        <v>22.43</v>
      </c>
      <c r="X854" s="11">
        <v>18.37</v>
      </c>
    </row>
    <row r="855" spans="1:24" x14ac:dyDescent="0.25">
      <c r="A855" s="194" t="s">
        <v>1597</v>
      </c>
      <c r="B855" s="200">
        <v>9.9124999999999996</v>
      </c>
      <c r="C855" s="200">
        <v>9.7777777777777786</v>
      </c>
      <c r="D855" s="200">
        <f t="shared" si="54"/>
        <v>10.864197530864198</v>
      </c>
      <c r="E855" s="200">
        <f t="shared" si="54"/>
        <v>12.071330589849108</v>
      </c>
      <c r="F855" s="200">
        <f t="shared" si="54"/>
        <v>13.412589544276786</v>
      </c>
      <c r="G855" s="200">
        <f t="shared" si="54"/>
        <v>14.902877271418651</v>
      </c>
      <c r="H855" s="200">
        <f t="shared" si="55"/>
        <v>16.5587525237985</v>
      </c>
      <c r="I855" s="200">
        <f t="shared" si="55"/>
        <v>18.398613915331666</v>
      </c>
      <c r="J855" s="11">
        <v>8.02</v>
      </c>
      <c r="K855" s="200">
        <f t="shared" si="56"/>
        <v>8.9111111111111097</v>
      </c>
      <c r="L855" s="11">
        <v>12.4</v>
      </c>
      <c r="M855" s="200">
        <f t="shared" si="57"/>
        <v>13.05263157894737</v>
      </c>
      <c r="N855" s="200">
        <f t="shared" si="57"/>
        <v>13.739612188365653</v>
      </c>
      <c r="O855" s="11">
        <v>12.6</v>
      </c>
      <c r="P855" s="11">
        <v>13.68</v>
      </c>
      <c r="Q855" s="11">
        <v>16.86</v>
      </c>
      <c r="R855" s="11">
        <v>18.41</v>
      </c>
      <c r="S855" s="11">
        <v>18.36</v>
      </c>
      <c r="T855" s="11">
        <v>21.5</v>
      </c>
      <c r="U855" s="11">
        <v>10.71</v>
      </c>
      <c r="V855" s="11">
        <v>11.14</v>
      </c>
      <c r="W855" s="11">
        <v>22.83</v>
      </c>
      <c r="X855" s="11">
        <v>18.690000000000001</v>
      </c>
    </row>
    <row r="856" spans="1:24" x14ac:dyDescent="0.25">
      <c r="A856" s="194" t="s">
        <v>1598</v>
      </c>
      <c r="B856" s="200">
        <v>10.074999999999999</v>
      </c>
      <c r="C856" s="200">
        <v>9.9555555555555557</v>
      </c>
      <c r="D856" s="200">
        <f t="shared" si="54"/>
        <v>11.061728395061728</v>
      </c>
      <c r="E856" s="200">
        <f t="shared" si="54"/>
        <v>12.290809327846365</v>
      </c>
      <c r="F856" s="200">
        <f t="shared" si="54"/>
        <v>13.656454808718182</v>
      </c>
      <c r="G856" s="200">
        <f t="shared" si="54"/>
        <v>15.173838676353535</v>
      </c>
      <c r="H856" s="200">
        <f t="shared" si="55"/>
        <v>16.859820751503928</v>
      </c>
      <c r="I856" s="200">
        <f t="shared" si="55"/>
        <v>18.733134168337699</v>
      </c>
      <c r="J856" s="11">
        <v>8.16</v>
      </c>
      <c r="K856" s="200">
        <f t="shared" si="56"/>
        <v>9.0666666666666664</v>
      </c>
      <c r="L856" s="11">
        <v>12.62</v>
      </c>
      <c r="M856" s="200">
        <f t="shared" si="57"/>
        <v>13.284210526315789</v>
      </c>
      <c r="N856" s="200">
        <f t="shared" si="57"/>
        <v>13.983379501385041</v>
      </c>
      <c r="O856" s="11">
        <v>12.82</v>
      </c>
      <c r="P856" s="11">
        <v>13.91</v>
      </c>
      <c r="Q856" s="11">
        <v>17.149999999999999</v>
      </c>
      <c r="R856" s="11">
        <v>18.73</v>
      </c>
      <c r="S856" s="11">
        <v>18.68</v>
      </c>
      <c r="T856" s="11">
        <v>21.88</v>
      </c>
      <c r="U856" s="11">
        <v>10.89</v>
      </c>
      <c r="V856" s="11">
        <v>11.34</v>
      </c>
      <c r="W856" s="11">
        <v>23.22</v>
      </c>
      <c r="X856" s="11">
        <v>19.03</v>
      </c>
    </row>
    <row r="857" spans="1:24" x14ac:dyDescent="0.25">
      <c r="A857" s="194" t="s">
        <v>1599</v>
      </c>
      <c r="B857" s="200">
        <v>10.249999999999998</v>
      </c>
      <c r="C857" s="200">
        <v>10.122222222222222</v>
      </c>
      <c r="D857" s="200">
        <f t="shared" si="54"/>
        <v>11.246913580246913</v>
      </c>
      <c r="E857" s="200">
        <f t="shared" si="54"/>
        <v>12.496570644718792</v>
      </c>
      <c r="F857" s="200">
        <f t="shared" si="54"/>
        <v>13.88507849413199</v>
      </c>
      <c r="G857" s="200">
        <f t="shared" si="54"/>
        <v>15.427864993479989</v>
      </c>
      <c r="H857" s="200">
        <f t="shared" si="55"/>
        <v>17.142072214977766</v>
      </c>
      <c r="I857" s="200">
        <f t="shared" si="55"/>
        <v>19.046746905530849</v>
      </c>
      <c r="J857" s="11">
        <v>8.2899999999999991</v>
      </c>
      <c r="K857" s="200">
        <f t="shared" si="56"/>
        <v>9.2111111111111104</v>
      </c>
      <c r="L857" s="11">
        <v>12.84</v>
      </c>
      <c r="M857" s="200">
        <f t="shared" si="57"/>
        <v>13.515789473684212</v>
      </c>
      <c r="N857" s="200">
        <f t="shared" si="57"/>
        <v>14.227146814404435</v>
      </c>
      <c r="O857" s="11">
        <v>13.04</v>
      </c>
      <c r="P857" s="11">
        <v>14.16</v>
      </c>
      <c r="Q857" s="11">
        <v>17.45</v>
      </c>
      <c r="R857" s="11">
        <v>19.059999999999999</v>
      </c>
      <c r="S857" s="11">
        <v>18.989999999999998</v>
      </c>
      <c r="T857" s="11">
        <v>22.26</v>
      </c>
      <c r="U857" s="11">
        <v>11.09</v>
      </c>
      <c r="V857" s="11">
        <v>11.53</v>
      </c>
      <c r="W857" s="11">
        <v>23.62</v>
      </c>
      <c r="X857" s="11">
        <v>19.36</v>
      </c>
    </row>
    <row r="858" spans="1:24" x14ac:dyDescent="0.25">
      <c r="A858" s="194" t="s">
        <v>1600</v>
      </c>
      <c r="B858" s="200">
        <v>10.437499999999998</v>
      </c>
      <c r="C858" s="200">
        <v>10.299999999999999</v>
      </c>
      <c r="D858" s="200">
        <f t="shared" si="54"/>
        <v>11.444444444444443</v>
      </c>
      <c r="E858" s="200">
        <f t="shared" si="54"/>
        <v>12.716049382716047</v>
      </c>
      <c r="F858" s="200">
        <f t="shared" si="54"/>
        <v>14.128943758573385</v>
      </c>
      <c r="G858" s="200">
        <f t="shared" si="54"/>
        <v>15.698826398414871</v>
      </c>
      <c r="H858" s="200">
        <f t="shared" si="55"/>
        <v>17.443140442683191</v>
      </c>
      <c r="I858" s="200">
        <f t="shared" si="55"/>
        <v>19.381267158536879</v>
      </c>
      <c r="J858" s="11">
        <v>8.44</v>
      </c>
      <c r="K858" s="200">
        <f t="shared" si="56"/>
        <v>9.3777777777777764</v>
      </c>
      <c r="L858" s="11">
        <v>13.05</v>
      </c>
      <c r="M858" s="200">
        <f t="shared" si="57"/>
        <v>13.736842105263159</v>
      </c>
      <c r="N858" s="200">
        <f t="shared" si="57"/>
        <v>14.459833795013852</v>
      </c>
      <c r="O858" s="11">
        <v>13.26</v>
      </c>
      <c r="P858" s="11">
        <v>14.39</v>
      </c>
      <c r="Q858" s="11">
        <v>17.75</v>
      </c>
      <c r="R858" s="11">
        <v>19.38</v>
      </c>
      <c r="S858" s="11">
        <v>19.32</v>
      </c>
      <c r="T858" s="11">
        <v>22.63</v>
      </c>
      <c r="U858" s="11">
        <v>11.27</v>
      </c>
      <c r="V858" s="11">
        <v>11.74</v>
      </c>
      <c r="W858" s="11">
        <v>24.02</v>
      </c>
      <c r="X858" s="11">
        <v>19.68</v>
      </c>
    </row>
    <row r="859" spans="1:24" x14ac:dyDescent="0.25">
      <c r="A859" s="194" t="s">
        <v>1601</v>
      </c>
      <c r="B859" s="200">
        <v>10.6</v>
      </c>
      <c r="C859" s="200">
        <v>10.455555555555556</v>
      </c>
      <c r="D859" s="200">
        <f t="shared" si="54"/>
        <v>11.617283950617283</v>
      </c>
      <c r="E859" s="200">
        <f t="shared" si="54"/>
        <v>12.908093278463648</v>
      </c>
      <c r="F859" s="200">
        <f t="shared" si="54"/>
        <v>14.342325864959609</v>
      </c>
      <c r="G859" s="200">
        <f t="shared" si="54"/>
        <v>15.935917627732898</v>
      </c>
      <c r="H859" s="200">
        <f t="shared" si="55"/>
        <v>17.706575141925441</v>
      </c>
      <c r="I859" s="200">
        <f t="shared" si="55"/>
        <v>19.673972379917156</v>
      </c>
      <c r="J859" s="11">
        <v>8.58</v>
      </c>
      <c r="K859" s="200">
        <f t="shared" si="56"/>
        <v>9.5333333333333332</v>
      </c>
      <c r="L859" s="11">
        <v>13.27</v>
      </c>
      <c r="M859" s="200">
        <f t="shared" si="57"/>
        <v>13.968421052631578</v>
      </c>
      <c r="N859" s="200">
        <f t="shared" si="57"/>
        <v>14.703601108033242</v>
      </c>
      <c r="O859" s="11">
        <v>13.48</v>
      </c>
      <c r="P859" s="11">
        <v>14.63</v>
      </c>
      <c r="Q859" s="11">
        <v>18.04</v>
      </c>
      <c r="R859" s="11">
        <v>19.71</v>
      </c>
      <c r="S859" s="11">
        <v>19.64</v>
      </c>
      <c r="T859" s="11">
        <v>23.01</v>
      </c>
      <c r="U859" s="11">
        <v>11.47</v>
      </c>
      <c r="V859" s="11">
        <v>11.93</v>
      </c>
      <c r="W859" s="11">
        <v>24.43</v>
      </c>
      <c r="X859" s="11">
        <v>20.010000000000002</v>
      </c>
    </row>
    <row r="860" spans="1:24" x14ac:dyDescent="0.25">
      <c r="A860" s="194" t="s">
        <v>1602</v>
      </c>
      <c r="B860" s="200">
        <v>10.774999999999999</v>
      </c>
      <c r="C860" s="200">
        <v>10.633333333333333</v>
      </c>
      <c r="D860" s="200">
        <f t="shared" si="54"/>
        <v>11.814814814814815</v>
      </c>
      <c r="E860" s="200">
        <f t="shared" si="54"/>
        <v>13.127572016460904</v>
      </c>
      <c r="F860" s="200">
        <f t="shared" si="54"/>
        <v>14.586191129401005</v>
      </c>
      <c r="G860" s="200">
        <f t="shared" si="54"/>
        <v>16.206879032667782</v>
      </c>
      <c r="H860" s="200">
        <f t="shared" si="55"/>
        <v>18.00764336963087</v>
      </c>
      <c r="I860" s="200">
        <f t="shared" si="55"/>
        <v>20.00849263292319</v>
      </c>
      <c r="J860" s="11">
        <v>8.7200000000000006</v>
      </c>
      <c r="K860" s="200">
        <f t="shared" si="56"/>
        <v>9.68888888888889</v>
      </c>
      <c r="L860" s="11">
        <v>13.49</v>
      </c>
      <c r="M860" s="200">
        <f t="shared" si="57"/>
        <v>14.200000000000001</v>
      </c>
      <c r="N860" s="200">
        <f t="shared" si="57"/>
        <v>14.947368421052634</v>
      </c>
      <c r="O860" s="11">
        <v>13.7</v>
      </c>
      <c r="P860" s="11">
        <v>14.87</v>
      </c>
      <c r="Q860" s="11">
        <v>18.329999999999998</v>
      </c>
      <c r="R860" s="11">
        <v>20.03</v>
      </c>
      <c r="S860" s="11">
        <v>19.97</v>
      </c>
      <c r="T860" s="11">
        <v>23.39</v>
      </c>
      <c r="U860" s="11">
        <v>11.65</v>
      </c>
      <c r="V860" s="11">
        <v>12.13</v>
      </c>
      <c r="W860" s="11">
        <v>24.83</v>
      </c>
      <c r="X860" s="11">
        <v>20.329999999999998</v>
      </c>
    </row>
    <row r="861" spans="1:24" x14ac:dyDescent="0.25">
      <c r="A861" s="194" t="s">
        <v>1603</v>
      </c>
      <c r="B861" s="200">
        <v>10.95</v>
      </c>
      <c r="C861" s="200">
        <v>10.8</v>
      </c>
      <c r="D861" s="200">
        <f t="shared" si="54"/>
        <v>12</v>
      </c>
      <c r="E861" s="200">
        <f t="shared" si="54"/>
        <v>13.333333333333332</v>
      </c>
      <c r="F861" s="200">
        <f t="shared" si="54"/>
        <v>14.814814814814813</v>
      </c>
      <c r="G861" s="200">
        <f t="shared" si="54"/>
        <v>16.460905349794235</v>
      </c>
      <c r="H861" s="200">
        <f t="shared" si="55"/>
        <v>18.289894833104704</v>
      </c>
      <c r="I861" s="200">
        <f t="shared" si="55"/>
        <v>20.322105370116336</v>
      </c>
      <c r="J861" s="11">
        <v>8.8699999999999992</v>
      </c>
      <c r="K861" s="200">
        <f t="shared" si="56"/>
        <v>9.8555555555555543</v>
      </c>
      <c r="L861" s="11">
        <v>13.72</v>
      </c>
      <c r="M861" s="200">
        <f t="shared" si="57"/>
        <v>14.442105263157895</v>
      </c>
      <c r="N861" s="200">
        <f t="shared" si="57"/>
        <v>15.202216066481995</v>
      </c>
      <c r="O861" s="11">
        <v>13.92</v>
      </c>
      <c r="P861" s="11">
        <v>15.11</v>
      </c>
      <c r="Q861" s="11">
        <v>18.63</v>
      </c>
      <c r="R861" s="11">
        <v>20.350000000000001</v>
      </c>
      <c r="S861" s="11">
        <v>20.28</v>
      </c>
      <c r="T861" s="11">
        <v>23.76</v>
      </c>
      <c r="U861" s="11">
        <v>11.84</v>
      </c>
      <c r="V861" s="11">
        <v>12.32</v>
      </c>
      <c r="W861" s="11">
        <v>25.22</v>
      </c>
      <c r="X861" s="11">
        <v>20.67</v>
      </c>
    </row>
    <row r="862" spans="1:24" x14ac:dyDescent="0.25">
      <c r="A862" s="194" t="s">
        <v>1604</v>
      </c>
      <c r="B862" s="200">
        <v>11.137499999999999</v>
      </c>
      <c r="C862" s="200">
        <v>10.977777777777778</v>
      </c>
      <c r="D862" s="200">
        <f t="shared" si="54"/>
        <v>12.19753086419753</v>
      </c>
      <c r="E862" s="200">
        <f t="shared" si="54"/>
        <v>13.552812071330589</v>
      </c>
      <c r="F862" s="200">
        <f t="shared" si="54"/>
        <v>15.058680079256209</v>
      </c>
      <c r="G862" s="200">
        <f t="shared" si="54"/>
        <v>16.731866754729122</v>
      </c>
      <c r="H862" s="200">
        <f t="shared" si="55"/>
        <v>18.590963060810136</v>
      </c>
      <c r="I862" s="200">
        <f t="shared" si="55"/>
        <v>20.656625623122373</v>
      </c>
      <c r="J862" s="11">
        <v>9</v>
      </c>
      <c r="K862" s="200">
        <f t="shared" si="56"/>
        <v>10</v>
      </c>
      <c r="L862" s="11">
        <v>13.92</v>
      </c>
      <c r="M862" s="200">
        <f t="shared" si="57"/>
        <v>14.65263157894737</v>
      </c>
      <c r="N862" s="200">
        <f t="shared" si="57"/>
        <v>15.423822714681442</v>
      </c>
      <c r="O862" s="11">
        <v>14.14</v>
      </c>
      <c r="P862" s="11">
        <v>15.35</v>
      </c>
      <c r="Q862" s="11">
        <v>18.93</v>
      </c>
      <c r="R862" s="11">
        <v>20.67</v>
      </c>
      <c r="S862" s="11">
        <v>20.61</v>
      </c>
      <c r="T862" s="11">
        <v>24.14</v>
      </c>
      <c r="U862" s="11">
        <v>12.03</v>
      </c>
      <c r="V862" s="11">
        <v>12.52</v>
      </c>
      <c r="W862" s="11">
        <v>25.62</v>
      </c>
      <c r="X862" s="11">
        <v>21</v>
      </c>
    </row>
    <row r="863" spans="1:24" x14ac:dyDescent="0.25">
      <c r="A863" s="194" t="s">
        <v>1605</v>
      </c>
      <c r="B863" s="200">
        <v>11.299999999999999</v>
      </c>
      <c r="C863" s="200">
        <v>11.155555555555555</v>
      </c>
      <c r="D863" s="200">
        <f t="shared" si="54"/>
        <v>12.39506172839506</v>
      </c>
      <c r="E863" s="200">
        <f t="shared" si="54"/>
        <v>13.772290809327844</v>
      </c>
      <c r="F863" s="200">
        <f t="shared" si="54"/>
        <v>15.302545343697604</v>
      </c>
      <c r="G863" s="200">
        <f t="shared" si="54"/>
        <v>17.002828159664006</v>
      </c>
      <c r="H863" s="200">
        <f t="shared" si="55"/>
        <v>18.892031288515561</v>
      </c>
      <c r="I863" s="200">
        <f t="shared" si="55"/>
        <v>20.9911458761284</v>
      </c>
      <c r="J863" s="11">
        <v>9.14</v>
      </c>
      <c r="K863" s="200">
        <f t="shared" si="56"/>
        <v>10.155555555555557</v>
      </c>
      <c r="L863" s="11">
        <v>14.14</v>
      </c>
      <c r="M863" s="200">
        <f t="shared" si="57"/>
        <v>14.88421052631579</v>
      </c>
      <c r="N863" s="200">
        <f t="shared" si="57"/>
        <v>15.667590027700832</v>
      </c>
      <c r="O863" s="11">
        <v>14.37</v>
      </c>
      <c r="P863" s="11">
        <v>15.59</v>
      </c>
      <c r="Q863" s="11">
        <v>19.23</v>
      </c>
      <c r="R863" s="11">
        <v>21</v>
      </c>
      <c r="S863" s="11">
        <v>20.93</v>
      </c>
      <c r="T863" s="11">
        <v>24.52</v>
      </c>
      <c r="U863" s="11">
        <v>12.22</v>
      </c>
      <c r="V863" s="11">
        <v>12.71</v>
      </c>
      <c r="W863" s="11">
        <v>26.03</v>
      </c>
      <c r="X863" s="11">
        <v>21.32</v>
      </c>
    </row>
    <row r="864" spans="1:24" x14ac:dyDescent="0.25">
      <c r="A864" s="194" t="s">
        <v>1606</v>
      </c>
      <c r="B864" s="200">
        <v>11.475</v>
      </c>
      <c r="C864" s="200">
        <v>11.322222222222221</v>
      </c>
      <c r="D864" s="200">
        <f t="shared" si="54"/>
        <v>12.580246913580245</v>
      </c>
      <c r="E864" s="200">
        <f t="shared" si="54"/>
        <v>13.978052126200271</v>
      </c>
      <c r="F864" s="200">
        <f t="shared" si="54"/>
        <v>15.531169029111412</v>
      </c>
      <c r="G864" s="200">
        <f t="shared" si="54"/>
        <v>17.256854476790458</v>
      </c>
      <c r="H864" s="200">
        <f t="shared" si="55"/>
        <v>19.174282751989399</v>
      </c>
      <c r="I864" s="200">
        <f t="shared" si="55"/>
        <v>21.304758613321553</v>
      </c>
      <c r="J864" s="11">
        <v>9.2799999999999994</v>
      </c>
      <c r="K864" s="200">
        <f t="shared" si="56"/>
        <v>10.31111111111111</v>
      </c>
      <c r="L864" s="11">
        <v>14.37</v>
      </c>
      <c r="M864" s="200">
        <f t="shared" si="57"/>
        <v>15.126315789473685</v>
      </c>
      <c r="N864" s="200">
        <f t="shared" si="57"/>
        <v>15.922437673130196</v>
      </c>
      <c r="O864" s="11">
        <v>14.59</v>
      </c>
      <c r="P864" s="11">
        <v>15.83</v>
      </c>
      <c r="Q864" s="11">
        <v>19.510000000000002</v>
      </c>
      <c r="R864" s="11">
        <v>21.32</v>
      </c>
      <c r="S864" s="11">
        <v>21.26</v>
      </c>
      <c r="T864" s="11">
        <v>24.9</v>
      </c>
      <c r="U864" s="11">
        <v>12.4</v>
      </c>
      <c r="V864" s="11">
        <v>12.91</v>
      </c>
      <c r="W864" s="11">
        <v>26.43</v>
      </c>
      <c r="X864" s="11">
        <v>21.65</v>
      </c>
    </row>
    <row r="865" spans="1:24" x14ac:dyDescent="0.25">
      <c r="A865" s="194" t="s">
        <v>1607</v>
      </c>
      <c r="B865" s="200">
        <v>11.65</v>
      </c>
      <c r="C865" s="200">
        <v>11.5</v>
      </c>
      <c r="D865" s="200">
        <f t="shared" si="54"/>
        <v>12.777777777777777</v>
      </c>
      <c r="E865" s="200">
        <f t="shared" si="54"/>
        <v>14.19753086419753</v>
      </c>
      <c r="F865" s="200">
        <f t="shared" si="54"/>
        <v>15.77503429355281</v>
      </c>
      <c r="G865" s="200">
        <f t="shared" si="54"/>
        <v>17.527815881725346</v>
      </c>
      <c r="H865" s="200">
        <f t="shared" si="55"/>
        <v>19.475350979694827</v>
      </c>
      <c r="I865" s="200">
        <f t="shared" si="55"/>
        <v>21.639278866327587</v>
      </c>
      <c r="J865" s="11">
        <v>9.43</v>
      </c>
      <c r="K865" s="200">
        <f t="shared" si="56"/>
        <v>10.477777777777778</v>
      </c>
      <c r="L865" s="11">
        <v>14.57</v>
      </c>
      <c r="M865" s="200">
        <f t="shared" si="57"/>
        <v>15.336842105263159</v>
      </c>
      <c r="N865" s="200">
        <f t="shared" si="57"/>
        <v>16.144044321329641</v>
      </c>
      <c r="O865" s="11">
        <v>14.81</v>
      </c>
      <c r="P865" s="11">
        <v>16.07</v>
      </c>
      <c r="Q865" s="11">
        <v>19.809999999999999</v>
      </c>
      <c r="R865" s="11">
        <v>21.65</v>
      </c>
      <c r="S865" s="11">
        <v>21.57</v>
      </c>
      <c r="T865" s="11">
        <v>25.27</v>
      </c>
      <c r="U865" s="11">
        <v>12.58</v>
      </c>
      <c r="V865" s="11">
        <v>13.1</v>
      </c>
      <c r="W865" s="11">
        <v>26.83</v>
      </c>
      <c r="X865" s="11">
        <v>21.98</v>
      </c>
    </row>
    <row r="866" spans="1:24" x14ac:dyDescent="0.25">
      <c r="A866" s="194" t="s">
        <v>1608</v>
      </c>
      <c r="B866" s="200">
        <v>11.812499999999998</v>
      </c>
      <c r="C866" s="200">
        <v>11.666666666666666</v>
      </c>
      <c r="D866" s="200">
        <f t="shared" si="54"/>
        <v>12.962962962962962</v>
      </c>
      <c r="E866" s="200">
        <f t="shared" si="54"/>
        <v>14.403292181069958</v>
      </c>
      <c r="F866" s="200">
        <f t="shared" si="54"/>
        <v>16.003657978966618</v>
      </c>
      <c r="G866" s="200">
        <f t="shared" si="54"/>
        <v>17.781842198851798</v>
      </c>
      <c r="H866" s="200">
        <f t="shared" si="55"/>
        <v>19.757602443168665</v>
      </c>
      <c r="I866" s="200">
        <f t="shared" si="55"/>
        <v>21.952891603520737</v>
      </c>
      <c r="J866" s="11">
        <v>9.57</v>
      </c>
      <c r="K866" s="200">
        <f t="shared" si="56"/>
        <v>10.633333333333333</v>
      </c>
      <c r="L866" s="11">
        <v>14.79</v>
      </c>
      <c r="M866" s="200">
        <f t="shared" si="57"/>
        <v>15.568421052631578</v>
      </c>
      <c r="N866" s="200">
        <f t="shared" si="57"/>
        <v>16.387811634349031</v>
      </c>
      <c r="O866" s="11">
        <v>15.03</v>
      </c>
      <c r="P866" s="11">
        <v>16.32</v>
      </c>
      <c r="Q866" s="11">
        <v>20.11</v>
      </c>
      <c r="R866" s="11">
        <v>21.97</v>
      </c>
      <c r="S866" s="11">
        <v>21.89</v>
      </c>
      <c r="T866" s="11">
        <v>25.65</v>
      </c>
      <c r="U866" s="11">
        <v>12.78</v>
      </c>
      <c r="V866" s="11">
        <v>13.3</v>
      </c>
      <c r="W866" s="11">
        <v>27.22</v>
      </c>
      <c r="X866" s="11">
        <v>22.31</v>
      </c>
    </row>
    <row r="867" spans="1:24" x14ac:dyDescent="0.25">
      <c r="A867" s="194" t="s">
        <v>1609</v>
      </c>
      <c r="B867" s="200">
        <v>11.987499999999999</v>
      </c>
      <c r="C867" s="200">
        <v>11.833333333333334</v>
      </c>
      <c r="D867" s="200">
        <f t="shared" si="54"/>
        <v>13.148148148148149</v>
      </c>
      <c r="E867" s="200">
        <f t="shared" si="54"/>
        <v>14.609053497942387</v>
      </c>
      <c r="F867" s="200">
        <f t="shared" si="54"/>
        <v>16.23228166438043</v>
      </c>
      <c r="G867" s="200">
        <f t="shared" si="54"/>
        <v>18.035868515978255</v>
      </c>
      <c r="H867" s="200">
        <f t="shared" si="55"/>
        <v>20.039853906642506</v>
      </c>
      <c r="I867" s="200">
        <f t="shared" si="55"/>
        <v>22.266504340713894</v>
      </c>
      <c r="J867" s="11">
        <v>9.6999999999999993</v>
      </c>
      <c r="K867" s="200">
        <f t="shared" si="56"/>
        <v>10.777777777777777</v>
      </c>
      <c r="L867" s="11">
        <v>15.02</v>
      </c>
      <c r="M867" s="200">
        <f t="shared" si="57"/>
        <v>15.810526315789474</v>
      </c>
      <c r="N867" s="200">
        <f t="shared" si="57"/>
        <v>16.642659279778396</v>
      </c>
      <c r="O867" s="11">
        <v>15.25</v>
      </c>
      <c r="P867" s="11">
        <v>16.55</v>
      </c>
      <c r="Q867" s="11">
        <v>20.41</v>
      </c>
      <c r="R867" s="11">
        <v>22.28</v>
      </c>
      <c r="S867" s="11">
        <v>22.22</v>
      </c>
      <c r="T867" s="11">
        <v>26.03</v>
      </c>
      <c r="U867" s="11">
        <v>12.96</v>
      </c>
      <c r="V867" s="11">
        <v>13.49</v>
      </c>
      <c r="W867" s="11">
        <v>27.63</v>
      </c>
      <c r="X867" s="11">
        <v>22.63</v>
      </c>
    </row>
    <row r="868" spans="1:24" x14ac:dyDescent="0.25">
      <c r="A868" s="194" t="s">
        <v>1610</v>
      </c>
      <c r="B868" s="200">
        <v>12.174999999999999</v>
      </c>
      <c r="C868" s="200">
        <v>12</v>
      </c>
      <c r="D868" s="200">
        <f t="shared" si="54"/>
        <v>13.333333333333332</v>
      </c>
      <c r="E868" s="200">
        <f t="shared" si="54"/>
        <v>14.814814814814813</v>
      </c>
      <c r="F868" s="200">
        <f t="shared" si="54"/>
        <v>16.460905349794235</v>
      </c>
      <c r="G868" s="200">
        <f t="shared" si="54"/>
        <v>18.289894833104704</v>
      </c>
      <c r="H868" s="200">
        <f t="shared" si="55"/>
        <v>20.322105370116336</v>
      </c>
      <c r="I868" s="200">
        <f t="shared" si="55"/>
        <v>22.58011707790704</v>
      </c>
      <c r="J868" s="11">
        <v>9.84</v>
      </c>
      <c r="K868" s="200">
        <f t="shared" si="56"/>
        <v>10.933333333333334</v>
      </c>
      <c r="L868" s="11">
        <v>15.24</v>
      </c>
      <c r="M868" s="200">
        <f t="shared" si="57"/>
        <v>16.042105263157897</v>
      </c>
      <c r="N868" s="200">
        <f t="shared" si="57"/>
        <v>16.886426592797786</v>
      </c>
      <c r="O868" s="11">
        <v>15.47</v>
      </c>
      <c r="P868" s="11">
        <v>16.78</v>
      </c>
      <c r="Q868" s="11">
        <v>20.7</v>
      </c>
      <c r="R868" s="11">
        <v>22.61</v>
      </c>
      <c r="S868" s="11">
        <v>22.54</v>
      </c>
      <c r="T868" s="11">
        <v>26.4</v>
      </c>
      <c r="U868" s="11">
        <v>13.16</v>
      </c>
      <c r="V868" s="11">
        <v>13.69</v>
      </c>
      <c r="W868" s="11">
        <v>28.03</v>
      </c>
      <c r="X868" s="11">
        <v>22.96</v>
      </c>
    </row>
    <row r="869" spans="1:24" x14ac:dyDescent="0.25">
      <c r="A869" s="194" t="s">
        <v>1611</v>
      </c>
      <c r="B869" s="200">
        <v>4.45</v>
      </c>
      <c r="C869" s="200">
        <v>4.3888888888888893</v>
      </c>
      <c r="D869" s="200">
        <f t="shared" si="54"/>
        <v>4.8765432098765435</v>
      </c>
      <c r="E869" s="200">
        <f t="shared" si="54"/>
        <v>5.4183813443072708</v>
      </c>
      <c r="F869" s="200">
        <f t="shared" si="54"/>
        <v>6.0204237158969676</v>
      </c>
      <c r="G869" s="200">
        <f t="shared" si="54"/>
        <v>6.6893596843299639</v>
      </c>
      <c r="H869" s="200">
        <f t="shared" si="55"/>
        <v>7.4326218714777372</v>
      </c>
      <c r="I869" s="200">
        <f t="shared" si="55"/>
        <v>8.2584687460863737</v>
      </c>
      <c r="J869" s="11">
        <v>3.6</v>
      </c>
      <c r="K869" s="200">
        <f t="shared" si="56"/>
        <v>4</v>
      </c>
      <c r="L869" s="11">
        <v>5.58</v>
      </c>
      <c r="M869" s="200">
        <f t="shared" si="57"/>
        <v>5.8736842105263163</v>
      </c>
      <c r="N869" s="200">
        <f t="shared" si="57"/>
        <v>6.1828254847645434</v>
      </c>
      <c r="O869" s="11">
        <v>5.67</v>
      </c>
      <c r="P869" s="11">
        <v>6.15</v>
      </c>
      <c r="Q869" s="11">
        <v>7.58</v>
      </c>
      <c r="R869" s="11">
        <v>8.27</v>
      </c>
      <c r="S869" s="11">
        <v>8.24</v>
      </c>
      <c r="T869" s="11">
        <v>9.66</v>
      </c>
      <c r="U869" s="11">
        <v>4.8099999999999996</v>
      </c>
      <c r="V869" s="11">
        <v>5.01</v>
      </c>
      <c r="W869" s="11">
        <v>10.26</v>
      </c>
      <c r="X869" s="11">
        <v>8.4</v>
      </c>
    </row>
    <row r="870" spans="1:24" x14ac:dyDescent="0.25">
      <c r="A870" s="194" t="s">
        <v>1612</v>
      </c>
      <c r="B870" s="200">
        <v>4.6500000000000004</v>
      </c>
      <c r="C870" s="200">
        <v>4.5777777777777775</v>
      </c>
      <c r="D870" s="200">
        <f t="shared" si="54"/>
        <v>5.0864197530864192</v>
      </c>
      <c r="E870" s="200">
        <f t="shared" si="54"/>
        <v>5.6515775034293547</v>
      </c>
      <c r="F870" s="200">
        <f t="shared" si="54"/>
        <v>6.2795305593659494</v>
      </c>
      <c r="G870" s="200">
        <f t="shared" si="54"/>
        <v>6.9772561770732766</v>
      </c>
      <c r="H870" s="200">
        <f t="shared" si="55"/>
        <v>7.7525068634147516</v>
      </c>
      <c r="I870" s="200">
        <f t="shared" si="55"/>
        <v>8.6138965149052797</v>
      </c>
      <c r="J870" s="11">
        <v>3.76</v>
      </c>
      <c r="K870" s="200">
        <f t="shared" si="56"/>
        <v>4.1777777777777771</v>
      </c>
      <c r="L870" s="11">
        <v>5.81</v>
      </c>
      <c r="M870" s="200">
        <f t="shared" si="57"/>
        <v>6.1157894736842104</v>
      </c>
      <c r="N870" s="200">
        <f t="shared" si="57"/>
        <v>6.4376731301939056</v>
      </c>
      <c r="O870" s="11">
        <v>5.9</v>
      </c>
      <c r="P870" s="11">
        <v>6.4</v>
      </c>
      <c r="Q870" s="11">
        <v>7.89</v>
      </c>
      <c r="R870" s="11">
        <v>8.6199999999999992</v>
      </c>
      <c r="S870" s="11">
        <v>8.59</v>
      </c>
      <c r="T870" s="11">
        <v>10.06</v>
      </c>
      <c r="U870" s="11">
        <v>5.0199999999999996</v>
      </c>
      <c r="V870" s="11">
        <v>5.21</v>
      </c>
      <c r="W870" s="11">
        <v>10.69</v>
      </c>
      <c r="X870" s="11">
        <v>8.75</v>
      </c>
    </row>
    <row r="871" spans="1:24" x14ac:dyDescent="0.25">
      <c r="A871" s="194" t="s">
        <v>1613</v>
      </c>
      <c r="B871" s="200">
        <v>4.8249999999999993</v>
      </c>
      <c r="C871" s="200">
        <v>4.7666666666666666</v>
      </c>
      <c r="D871" s="200">
        <f t="shared" si="54"/>
        <v>5.2962962962962958</v>
      </c>
      <c r="E871" s="200">
        <f t="shared" si="54"/>
        <v>5.8847736625514395</v>
      </c>
      <c r="F871" s="200">
        <f t="shared" si="54"/>
        <v>6.538637402834933</v>
      </c>
      <c r="G871" s="200">
        <f t="shared" si="54"/>
        <v>7.265152669816592</v>
      </c>
      <c r="H871" s="200">
        <f t="shared" si="55"/>
        <v>8.0723918553517695</v>
      </c>
      <c r="I871" s="200">
        <f t="shared" si="55"/>
        <v>8.9693242837241876</v>
      </c>
      <c r="J871" s="11">
        <v>3.9</v>
      </c>
      <c r="K871" s="200">
        <f t="shared" si="56"/>
        <v>4.333333333333333</v>
      </c>
      <c r="L871" s="11">
        <v>6.05</v>
      </c>
      <c r="M871" s="200">
        <f t="shared" si="57"/>
        <v>6.3684210526315788</v>
      </c>
      <c r="N871" s="200">
        <f t="shared" si="57"/>
        <v>6.7036011080332409</v>
      </c>
      <c r="O871" s="11">
        <v>6.14</v>
      </c>
      <c r="P871" s="11">
        <v>6.66</v>
      </c>
      <c r="Q871" s="11">
        <v>8.1999999999999993</v>
      </c>
      <c r="R871" s="11">
        <v>8.9600000000000009</v>
      </c>
      <c r="S871" s="11">
        <v>8.93</v>
      </c>
      <c r="T871" s="11">
        <v>10.47</v>
      </c>
      <c r="U871" s="11">
        <v>5.21</v>
      </c>
      <c r="V871" s="11">
        <v>5.42</v>
      </c>
      <c r="W871" s="11">
        <v>11.1</v>
      </c>
      <c r="X871" s="11">
        <v>9.1</v>
      </c>
    </row>
    <row r="872" spans="1:24" x14ac:dyDescent="0.25">
      <c r="A872" s="194" t="s">
        <v>1614</v>
      </c>
      <c r="B872" s="200">
        <v>5</v>
      </c>
      <c r="C872" s="200">
        <v>4.9444444444444446</v>
      </c>
      <c r="D872" s="200">
        <f t="shared" si="54"/>
        <v>5.4938271604938276</v>
      </c>
      <c r="E872" s="200">
        <f t="shared" si="54"/>
        <v>6.1042524005486971</v>
      </c>
      <c r="F872" s="200">
        <f t="shared" si="54"/>
        <v>6.7825026672763302</v>
      </c>
      <c r="G872" s="200">
        <f t="shared" si="54"/>
        <v>7.5361140747514774</v>
      </c>
      <c r="H872" s="200">
        <f t="shared" si="55"/>
        <v>8.3734600830571964</v>
      </c>
      <c r="I872" s="200">
        <f t="shared" si="55"/>
        <v>9.3038445367302174</v>
      </c>
      <c r="J872" s="11">
        <v>4.0599999999999996</v>
      </c>
      <c r="K872" s="200">
        <f t="shared" si="56"/>
        <v>4.5111111111111102</v>
      </c>
      <c r="L872" s="11">
        <v>6.27</v>
      </c>
      <c r="M872" s="200">
        <f t="shared" si="57"/>
        <v>6.6</v>
      </c>
      <c r="N872" s="200">
        <f t="shared" si="57"/>
        <v>6.9473684210526319</v>
      </c>
      <c r="O872" s="11">
        <v>6.37</v>
      </c>
      <c r="P872" s="11">
        <v>6.92</v>
      </c>
      <c r="Q872" s="11">
        <v>8.52</v>
      </c>
      <c r="R872" s="11">
        <v>9.31</v>
      </c>
      <c r="S872" s="11">
        <v>9.2799999999999994</v>
      </c>
      <c r="T872" s="11">
        <v>10.87</v>
      </c>
      <c r="U872" s="11">
        <v>5.42</v>
      </c>
      <c r="V872" s="11">
        <v>5.63</v>
      </c>
      <c r="W872" s="11">
        <v>11.53</v>
      </c>
      <c r="X872" s="11">
        <v>9.4499999999999993</v>
      </c>
    </row>
    <row r="873" spans="1:24" x14ac:dyDescent="0.25">
      <c r="A873" s="194" t="s">
        <v>1615</v>
      </c>
      <c r="B873" s="200">
        <v>5.2</v>
      </c>
      <c r="C873" s="200">
        <v>5.1333333333333337</v>
      </c>
      <c r="D873" s="200">
        <f t="shared" si="54"/>
        <v>5.7037037037037042</v>
      </c>
      <c r="E873" s="200">
        <f t="shared" si="54"/>
        <v>6.3374485596707819</v>
      </c>
      <c r="F873" s="200">
        <f t="shared" si="54"/>
        <v>7.0416095107453129</v>
      </c>
      <c r="G873" s="200">
        <f t="shared" si="54"/>
        <v>7.824010567494792</v>
      </c>
      <c r="H873" s="200">
        <f t="shared" si="55"/>
        <v>8.6933450749942125</v>
      </c>
      <c r="I873" s="200">
        <f t="shared" si="55"/>
        <v>9.6592723055491252</v>
      </c>
      <c r="J873" s="11">
        <v>4.2</v>
      </c>
      <c r="K873" s="200">
        <f t="shared" si="56"/>
        <v>4.666666666666667</v>
      </c>
      <c r="L873" s="11">
        <v>6.5</v>
      </c>
      <c r="M873" s="200">
        <f t="shared" si="57"/>
        <v>6.8421052631578947</v>
      </c>
      <c r="N873" s="200">
        <f t="shared" si="57"/>
        <v>7.202216066481995</v>
      </c>
      <c r="O873" s="11">
        <v>6.6</v>
      </c>
      <c r="P873" s="11">
        <v>7.16</v>
      </c>
      <c r="Q873" s="11">
        <v>8.84</v>
      </c>
      <c r="R873" s="11">
        <v>9.65</v>
      </c>
      <c r="S873" s="11">
        <v>9.6199999999999992</v>
      </c>
      <c r="T873" s="11">
        <v>11.27</v>
      </c>
      <c r="U873" s="11">
        <v>5.62</v>
      </c>
      <c r="V873" s="11">
        <v>5.85</v>
      </c>
      <c r="W873" s="11">
        <v>11.96</v>
      </c>
      <c r="X873" s="11">
        <v>9.8000000000000007</v>
      </c>
    </row>
    <row r="874" spans="1:24" x14ac:dyDescent="0.25">
      <c r="A874" s="194" t="s">
        <v>1616</v>
      </c>
      <c r="B874" s="200">
        <v>5.3749999999999991</v>
      </c>
      <c r="C874" s="200">
        <v>5.3111111111111109</v>
      </c>
      <c r="D874" s="200">
        <f t="shared" si="54"/>
        <v>5.9012345679012341</v>
      </c>
      <c r="E874" s="200">
        <f t="shared" si="54"/>
        <v>6.5569272976680377</v>
      </c>
      <c r="F874" s="200">
        <f t="shared" si="54"/>
        <v>7.2854747751867084</v>
      </c>
      <c r="G874" s="200">
        <f t="shared" si="54"/>
        <v>8.0949719724296756</v>
      </c>
      <c r="H874" s="200">
        <f t="shared" si="55"/>
        <v>8.9944133026996393</v>
      </c>
      <c r="I874" s="200">
        <f t="shared" si="55"/>
        <v>9.993792558555155</v>
      </c>
      <c r="J874" s="11">
        <v>4.3600000000000003</v>
      </c>
      <c r="K874" s="200">
        <f t="shared" si="56"/>
        <v>4.844444444444445</v>
      </c>
      <c r="L874" s="11">
        <v>6.73</v>
      </c>
      <c r="M874" s="200">
        <f t="shared" si="57"/>
        <v>7.0842105263157906</v>
      </c>
      <c r="N874" s="200">
        <f t="shared" si="57"/>
        <v>7.457063711911359</v>
      </c>
      <c r="O874" s="11">
        <v>6.84</v>
      </c>
      <c r="P874" s="11">
        <v>7.42</v>
      </c>
      <c r="Q874" s="11">
        <v>9.15</v>
      </c>
      <c r="R874" s="11">
        <v>10</v>
      </c>
      <c r="S874" s="11">
        <v>9.9600000000000009</v>
      </c>
      <c r="T874" s="11">
        <v>11.67</v>
      </c>
      <c r="U874" s="11">
        <v>5.81</v>
      </c>
      <c r="V874" s="11">
        <v>6.06</v>
      </c>
      <c r="W874" s="11">
        <v>12.39</v>
      </c>
      <c r="X874" s="11">
        <v>10.15</v>
      </c>
    </row>
    <row r="875" spans="1:24" x14ac:dyDescent="0.25">
      <c r="A875" s="194" t="s">
        <v>1617</v>
      </c>
      <c r="B875" s="200">
        <v>5.5749999999999993</v>
      </c>
      <c r="C875" s="200">
        <v>5.4888888888888889</v>
      </c>
      <c r="D875" s="200">
        <f t="shared" si="54"/>
        <v>6.098765432098765</v>
      </c>
      <c r="E875" s="200">
        <f t="shared" si="54"/>
        <v>6.7764060356652944</v>
      </c>
      <c r="F875" s="200">
        <f t="shared" si="54"/>
        <v>7.5293400396281047</v>
      </c>
      <c r="G875" s="200">
        <f t="shared" si="54"/>
        <v>8.365933377364561</v>
      </c>
      <c r="H875" s="200">
        <f t="shared" si="55"/>
        <v>9.295481530405068</v>
      </c>
      <c r="I875" s="200">
        <f t="shared" si="55"/>
        <v>10.328312811561187</v>
      </c>
      <c r="J875" s="11">
        <v>4.5</v>
      </c>
      <c r="K875" s="200">
        <f t="shared" si="56"/>
        <v>5</v>
      </c>
      <c r="L875" s="11">
        <v>6.97</v>
      </c>
      <c r="M875" s="200">
        <f t="shared" si="57"/>
        <v>7.3368421052631581</v>
      </c>
      <c r="N875" s="200">
        <f t="shared" si="57"/>
        <v>7.7229916897506934</v>
      </c>
      <c r="O875" s="11">
        <v>7.07</v>
      </c>
      <c r="P875" s="11">
        <v>7.68</v>
      </c>
      <c r="Q875" s="11">
        <v>9.4600000000000009</v>
      </c>
      <c r="R875" s="11">
        <v>10.34</v>
      </c>
      <c r="S875" s="11">
        <v>10.31</v>
      </c>
      <c r="T875" s="11">
        <v>12.08</v>
      </c>
      <c r="U875" s="11">
        <v>6.02</v>
      </c>
      <c r="V875" s="11">
        <v>6.27</v>
      </c>
      <c r="W875" s="11">
        <v>12.82</v>
      </c>
      <c r="X875" s="11">
        <v>10.5</v>
      </c>
    </row>
    <row r="876" spans="1:24" x14ac:dyDescent="0.25">
      <c r="A876" s="194" t="s">
        <v>1618</v>
      </c>
      <c r="B876" s="200">
        <v>5.7499999999999991</v>
      </c>
      <c r="C876" s="200">
        <v>5.677777777777778</v>
      </c>
      <c r="D876" s="200">
        <f t="shared" si="54"/>
        <v>6.3086419753086425</v>
      </c>
      <c r="E876" s="200">
        <f t="shared" si="54"/>
        <v>7.0096021947873801</v>
      </c>
      <c r="F876" s="200">
        <f t="shared" si="54"/>
        <v>7.7884468830970892</v>
      </c>
      <c r="G876" s="200">
        <f t="shared" si="54"/>
        <v>8.6538298701078773</v>
      </c>
      <c r="H876" s="200">
        <f t="shared" si="55"/>
        <v>9.6153665223420859</v>
      </c>
      <c r="I876" s="200">
        <f t="shared" si="55"/>
        <v>10.683740580380094</v>
      </c>
      <c r="J876" s="11">
        <v>4.6500000000000004</v>
      </c>
      <c r="K876" s="200">
        <f t="shared" si="56"/>
        <v>5.166666666666667</v>
      </c>
      <c r="L876" s="11">
        <v>7.2</v>
      </c>
      <c r="M876" s="200">
        <f t="shared" si="57"/>
        <v>7.5789473684210531</v>
      </c>
      <c r="N876" s="200">
        <f t="shared" si="57"/>
        <v>7.9778393351800565</v>
      </c>
      <c r="O876" s="11">
        <v>7.31</v>
      </c>
      <c r="P876" s="11">
        <v>7.93</v>
      </c>
      <c r="Q876" s="11">
        <v>9.7799999999999994</v>
      </c>
      <c r="R876" s="11">
        <v>10.69</v>
      </c>
      <c r="S876" s="11">
        <v>10.65</v>
      </c>
      <c r="T876" s="11">
        <v>12.48</v>
      </c>
      <c r="U876" s="11">
        <v>6.21</v>
      </c>
      <c r="V876" s="11">
        <v>6.47</v>
      </c>
      <c r="W876" s="11">
        <v>13.25</v>
      </c>
      <c r="X876" s="11">
        <v>10.86</v>
      </c>
    </row>
    <row r="877" spans="1:24" x14ac:dyDescent="0.25">
      <c r="A877" s="194" t="s">
        <v>1619</v>
      </c>
      <c r="B877" s="200">
        <v>5.9375</v>
      </c>
      <c r="C877" s="200">
        <v>5.8666666666666671</v>
      </c>
      <c r="D877" s="200">
        <f t="shared" si="54"/>
        <v>6.518518518518519</v>
      </c>
      <c r="E877" s="200">
        <f t="shared" si="54"/>
        <v>7.2427983539094658</v>
      </c>
      <c r="F877" s="200">
        <f t="shared" si="54"/>
        <v>8.0475537265660737</v>
      </c>
      <c r="G877" s="200">
        <f t="shared" si="54"/>
        <v>8.9417263628511936</v>
      </c>
      <c r="H877" s="200">
        <f t="shared" si="55"/>
        <v>9.9352515142791038</v>
      </c>
      <c r="I877" s="200">
        <f t="shared" si="55"/>
        <v>11.039168349199004</v>
      </c>
      <c r="J877" s="11">
        <v>4.8099999999999996</v>
      </c>
      <c r="K877" s="200">
        <f t="shared" si="56"/>
        <v>5.3444444444444441</v>
      </c>
      <c r="L877" s="11">
        <v>7.44</v>
      </c>
      <c r="M877" s="200">
        <f t="shared" si="57"/>
        <v>7.8315789473684214</v>
      </c>
      <c r="N877" s="200">
        <f t="shared" si="57"/>
        <v>8.2437673130193918</v>
      </c>
      <c r="O877" s="11">
        <v>7.55</v>
      </c>
      <c r="P877" s="11">
        <v>8.19</v>
      </c>
      <c r="Q877" s="11">
        <v>10.1</v>
      </c>
      <c r="R877" s="11">
        <v>11.02</v>
      </c>
      <c r="S877" s="11">
        <v>11</v>
      </c>
      <c r="T877" s="11">
        <v>12.87</v>
      </c>
      <c r="U877" s="11">
        <v>6.42</v>
      </c>
      <c r="V877" s="11">
        <v>6.68</v>
      </c>
      <c r="W877" s="11">
        <v>13.68</v>
      </c>
      <c r="X877" s="11">
        <v>11.21</v>
      </c>
    </row>
    <row r="878" spans="1:24" x14ac:dyDescent="0.25">
      <c r="A878" s="194" t="s">
        <v>1620</v>
      </c>
      <c r="B878" s="200">
        <v>6.125</v>
      </c>
      <c r="C878" s="200">
        <v>6.0333333333333332</v>
      </c>
      <c r="D878" s="200">
        <f t="shared" si="54"/>
        <v>6.7037037037037033</v>
      </c>
      <c r="E878" s="200">
        <f t="shared" si="54"/>
        <v>7.4485596707818926</v>
      </c>
      <c r="F878" s="200">
        <f t="shared" si="54"/>
        <v>8.2761774119798801</v>
      </c>
      <c r="G878" s="200">
        <f t="shared" si="54"/>
        <v>9.1957526799776446</v>
      </c>
      <c r="H878" s="200">
        <f t="shared" si="55"/>
        <v>10.217502977752938</v>
      </c>
      <c r="I878" s="200">
        <f t="shared" si="55"/>
        <v>11.352781086392152</v>
      </c>
      <c r="J878" s="11">
        <v>4.95</v>
      </c>
      <c r="K878" s="200">
        <f t="shared" si="56"/>
        <v>5.5</v>
      </c>
      <c r="L878" s="11">
        <v>7.66</v>
      </c>
      <c r="M878" s="200">
        <f t="shared" si="57"/>
        <v>8.0631578947368432</v>
      </c>
      <c r="N878" s="200">
        <f t="shared" si="57"/>
        <v>8.4875346260387818</v>
      </c>
      <c r="O878" s="11">
        <v>7.79</v>
      </c>
      <c r="P878" s="11">
        <v>8.4499999999999993</v>
      </c>
      <c r="Q878" s="11">
        <v>10.41</v>
      </c>
      <c r="R878" s="11">
        <v>11.38</v>
      </c>
      <c r="S878" s="11">
        <v>11.34</v>
      </c>
      <c r="T878" s="11">
        <v>13.27</v>
      </c>
      <c r="U878" s="11">
        <v>6.62</v>
      </c>
      <c r="V878" s="11">
        <v>6.89</v>
      </c>
      <c r="W878" s="11">
        <v>14.09</v>
      </c>
      <c r="X878" s="11">
        <v>11.54</v>
      </c>
    </row>
    <row r="879" spans="1:24" x14ac:dyDescent="0.25">
      <c r="A879" s="194" t="s">
        <v>1621</v>
      </c>
      <c r="B879" s="200">
        <v>6.3</v>
      </c>
      <c r="C879" s="200">
        <v>6.2222222222222214</v>
      </c>
      <c r="D879" s="200">
        <f t="shared" si="54"/>
        <v>6.913580246913579</v>
      </c>
      <c r="E879" s="200">
        <f t="shared" si="54"/>
        <v>7.6817558299039765</v>
      </c>
      <c r="F879" s="200">
        <f t="shared" si="54"/>
        <v>8.5352842554488628</v>
      </c>
      <c r="G879" s="200">
        <f t="shared" si="54"/>
        <v>9.4836491727209591</v>
      </c>
      <c r="H879" s="200">
        <f t="shared" si="55"/>
        <v>10.537387969689954</v>
      </c>
      <c r="I879" s="200">
        <f t="shared" si="55"/>
        <v>11.70820885521106</v>
      </c>
      <c r="J879" s="11">
        <v>5.1100000000000003</v>
      </c>
      <c r="K879" s="200">
        <f t="shared" si="56"/>
        <v>5.677777777777778</v>
      </c>
      <c r="L879" s="11">
        <v>7.89</v>
      </c>
      <c r="M879" s="200">
        <f t="shared" si="57"/>
        <v>8.3052631578947373</v>
      </c>
      <c r="N879" s="200">
        <f t="shared" si="57"/>
        <v>8.7423822714681449</v>
      </c>
      <c r="O879" s="11">
        <v>8.02</v>
      </c>
      <c r="P879" s="11">
        <v>8.6999999999999993</v>
      </c>
      <c r="Q879" s="11">
        <v>10.73</v>
      </c>
      <c r="R879" s="11">
        <v>11.71</v>
      </c>
      <c r="S879" s="11">
        <v>11.67</v>
      </c>
      <c r="T879" s="11">
        <v>13.68</v>
      </c>
      <c r="U879" s="11">
        <v>6.81</v>
      </c>
      <c r="V879" s="11">
        <v>7.1</v>
      </c>
      <c r="W879" s="11">
        <v>14.52</v>
      </c>
      <c r="X879" s="11">
        <v>11.9</v>
      </c>
    </row>
    <row r="880" spans="1:24" x14ac:dyDescent="0.25">
      <c r="A880" s="194" t="s">
        <v>1622</v>
      </c>
      <c r="B880" s="200">
        <v>6.5</v>
      </c>
      <c r="C880" s="200">
        <v>6.4111111111111105</v>
      </c>
      <c r="D880" s="200">
        <f t="shared" si="54"/>
        <v>7.1234567901234556</v>
      </c>
      <c r="E880" s="200">
        <f t="shared" si="54"/>
        <v>7.9149519890260613</v>
      </c>
      <c r="F880" s="200">
        <f t="shared" si="54"/>
        <v>8.7943910989178455</v>
      </c>
      <c r="G880" s="200">
        <f t="shared" si="54"/>
        <v>9.7715456654642718</v>
      </c>
      <c r="H880" s="200">
        <f t="shared" si="55"/>
        <v>10.857272961626968</v>
      </c>
      <c r="I880" s="200">
        <f t="shared" si="55"/>
        <v>12.063636624029964</v>
      </c>
      <c r="J880" s="11">
        <v>5.25</v>
      </c>
      <c r="K880" s="200">
        <f t="shared" si="56"/>
        <v>5.833333333333333</v>
      </c>
      <c r="L880" s="11">
        <v>8.1300000000000008</v>
      </c>
      <c r="M880" s="200">
        <f t="shared" si="57"/>
        <v>8.5578947368421066</v>
      </c>
      <c r="N880" s="200">
        <f t="shared" si="57"/>
        <v>9.0083102493074811</v>
      </c>
      <c r="O880" s="11">
        <v>8.26</v>
      </c>
      <c r="P880" s="11">
        <v>8.9600000000000009</v>
      </c>
      <c r="Q880" s="11">
        <v>11.04</v>
      </c>
      <c r="R880" s="11">
        <v>12.06</v>
      </c>
      <c r="S880" s="11">
        <v>12.03</v>
      </c>
      <c r="T880" s="11">
        <v>14.08</v>
      </c>
      <c r="U880" s="11">
        <v>7.02</v>
      </c>
      <c r="V880" s="11">
        <v>7.31</v>
      </c>
      <c r="W880" s="11">
        <v>14.95</v>
      </c>
      <c r="X880" s="11">
        <v>12.25</v>
      </c>
    </row>
    <row r="881" spans="1:24" x14ac:dyDescent="0.25">
      <c r="A881" s="194" t="s">
        <v>1623</v>
      </c>
      <c r="B881" s="200">
        <v>6.6749999999999998</v>
      </c>
      <c r="C881" s="200">
        <v>6.5888888888888886</v>
      </c>
      <c r="D881" s="200">
        <f t="shared" si="54"/>
        <v>7.3209876543209873</v>
      </c>
      <c r="E881" s="200">
        <f t="shared" si="54"/>
        <v>8.1344307270233198</v>
      </c>
      <c r="F881" s="200">
        <f t="shared" si="54"/>
        <v>9.0382563633592437</v>
      </c>
      <c r="G881" s="200">
        <f t="shared" si="54"/>
        <v>10.042507070399159</v>
      </c>
      <c r="H881" s="200">
        <f t="shared" si="55"/>
        <v>11.158341189332399</v>
      </c>
      <c r="I881" s="200">
        <f t="shared" si="55"/>
        <v>12.398156877035998</v>
      </c>
      <c r="J881" s="11">
        <v>5.41</v>
      </c>
      <c r="K881" s="200">
        <f t="shared" si="56"/>
        <v>6.0111111111111111</v>
      </c>
      <c r="L881" s="11">
        <v>8.36</v>
      </c>
      <c r="M881" s="200">
        <f t="shared" si="57"/>
        <v>8.7999999999999989</v>
      </c>
      <c r="N881" s="200">
        <f t="shared" si="57"/>
        <v>9.2631578947368407</v>
      </c>
      <c r="O881" s="11">
        <v>8.49</v>
      </c>
      <c r="P881" s="11">
        <v>9.2200000000000006</v>
      </c>
      <c r="Q881" s="11">
        <v>11.36</v>
      </c>
      <c r="R881" s="11">
        <v>12.4</v>
      </c>
      <c r="S881" s="11">
        <v>12.36</v>
      </c>
      <c r="T881" s="11">
        <v>14.48</v>
      </c>
      <c r="U881" s="11">
        <v>7.22</v>
      </c>
      <c r="V881" s="11">
        <v>7.51</v>
      </c>
      <c r="W881" s="11">
        <v>15.38</v>
      </c>
      <c r="X881" s="11">
        <v>12.6</v>
      </c>
    </row>
    <row r="882" spans="1:24" x14ac:dyDescent="0.25">
      <c r="A882" s="194" t="s">
        <v>1624</v>
      </c>
      <c r="B882" s="200">
        <v>6.8624999999999998</v>
      </c>
      <c r="C882" s="200">
        <v>6.7777777777777768</v>
      </c>
      <c r="D882" s="200">
        <f t="shared" si="54"/>
        <v>7.530864197530863</v>
      </c>
      <c r="E882" s="200">
        <f t="shared" si="54"/>
        <v>8.3676268861454037</v>
      </c>
      <c r="F882" s="200">
        <f t="shared" si="54"/>
        <v>9.2973632068282264</v>
      </c>
      <c r="G882" s="200">
        <f t="shared" si="54"/>
        <v>10.330403563142474</v>
      </c>
      <c r="H882" s="200">
        <f t="shared" si="55"/>
        <v>11.478226181269415</v>
      </c>
      <c r="I882" s="200">
        <f t="shared" si="55"/>
        <v>12.753584645854906</v>
      </c>
      <c r="J882" s="11">
        <v>5.55</v>
      </c>
      <c r="K882" s="200">
        <f t="shared" si="56"/>
        <v>6.1666666666666661</v>
      </c>
      <c r="L882" s="11">
        <v>8.59</v>
      </c>
      <c r="M882" s="200">
        <f t="shared" si="57"/>
        <v>9.0421052631578949</v>
      </c>
      <c r="N882" s="200">
        <f t="shared" si="57"/>
        <v>9.5180055401662056</v>
      </c>
      <c r="O882" s="11">
        <v>8.7200000000000006</v>
      </c>
      <c r="P882" s="11">
        <v>9.4600000000000009</v>
      </c>
      <c r="Q882" s="11">
        <v>11.67</v>
      </c>
      <c r="R882" s="11">
        <v>12.75</v>
      </c>
      <c r="S882" s="11">
        <v>12.71</v>
      </c>
      <c r="T882" s="11">
        <v>14.89</v>
      </c>
      <c r="U882" s="11">
        <v>7.42</v>
      </c>
      <c r="V882" s="11">
        <v>7.72</v>
      </c>
      <c r="W882" s="11">
        <v>15.81</v>
      </c>
      <c r="X882" s="11">
        <v>12.95</v>
      </c>
    </row>
    <row r="883" spans="1:24" x14ac:dyDescent="0.25">
      <c r="A883" s="194" t="s">
        <v>1625</v>
      </c>
      <c r="B883" s="200">
        <v>7.0499999999999989</v>
      </c>
      <c r="C883" s="200">
        <v>6.9666666666666659</v>
      </c>
      <c r="D883" s="200">
        <f t="shared" si="54"/>
        <v>7.7407407407407396</v>
      </c>
      <c r="E883" s="200">
        <f t="shared" si="54"/>
        <v>8.6008230452674876</v>
      </c>
      <c r="F883" s="200">
        <f t="shared" si="54"/>
        <v>9.5564700502972091</v>
      </c>
      <c r="G883" s="200">
        <f t="shared" si="54"/>
        <v>10.618300055885788</v>
      </c>
      <c r="H883" s="200">
        <f t="shared" si="55"/>
        <v>11.798111173206431</v>
      </c>
      <c r="I883" s="200">
        <f t="shared" si="55"/>
        <v>13.109012414673812</v>
      </c>
      <c r="J883" s="11">
        <v>5.71</v>
      </c>
      <c r="K883" s="200">
        <f t="shared" si="56"/>
        <v>6.3444444444444441</v>
      </c>
      <c r="L883" s="11">
        <v>8.83</v>
      </c>
      <c r="M883" s="200">
        <f t="shared" si="57"/>
        <v>9.2947368421052641</v>
      </c>
      <c r="N883" s="200">
        <f t="shared" si="57"/>
        <v>9.7839335180055418</v>
      </c>
      <c r="O883" s="11">
        <v>8.9600000000000009</v>
      </c>
      <c r="P883" s="11">
        <v>9.7200000000000006</v>
      </c>
      <c r="Q883" s="11">
        <v>11.99</v>
      </c>
      <c r="R883" s="11">
        <v>13.09</v>
      </c>
      <c r="S883" s="11">
        <v>13.05</v>
      </c>
      <c r="T883" s="11">
        <v>15.29</v>
      </c>
      <c r="U883" s="11">
        <v>7.62</v>
      </c>
      <c r="V883" s="11">
        <v>7.93</v>
      </c>
      <c r="W883" s="11">
        <v>16.239999999999998</v>
      </c>
      <c r="X883" s="11">
        <v>13.3</v>
      </c>
    </row>
    <row r="884" spans="1:24" x14ac:dyDescent="0.25">
      <c r="A884" s="194" t="s">
        <v>1626</v>
      </c>
      <c r="B884" s="200">
        <v>7.2374999999999998</v>
      </c>
      <c r="C884" s="200">
        <v>7.1333333333333329</v>
      </c>
      <c r="D884" s="200">
        <f t="shared" si="54"/>
        <v>7.9259259259259256</v>
      </c>
      <c r="E884" s="200">
        <f t="shared" si="54"/>
        <v>8.8065843621399171</v>
      </c>
      <c r="F884" s="200">
        <f t="shared" si="54"/>
        <v>9.785093735711019</v>
      </c>
      <c r="G884" s="200">
        <f t="shared" si="54"/>
        <v>10.872326373012243</v>
      </c>
      <c r="H884" s="200">
        <f t="shared" si="55"/>
        <v>12.080362636680269</v>
      </c>
      <c r="I884" s="200">
        <f t="shared" si="55"/>
        <v>13.422625151866965</v>
      </c>
      <c r="J884" s="11">
        <v>5.85</v>
      </c>
      <c r="K884" s="200">
        <f t="shared" si="56"/>
        <v>6.4999999999999991</v>
      </c>
      <c r="L884" s="11">
        <v>9.06</v>
      </c>
      <c r="M884" s="200">
        <f t="shared" si="57"/>
        <v>9.5368421052631582</v>
      </c>
      <c r="N884" s="200">
        <f t="shared" si="57"/>
        <v>10.038781163434903</v>
      </c>
      <c r="O884" s="11">
        <v>9.19</v>
      </c>
      <c r="P884" s="11">
        <v>9.98</v>
      </c>
      <c r="Q884" s="11">
        <v>12.31</v>
      </c>
      <c r="R884" s="11">
        <v>13.44</v>
      </c>
      <c r="S884" s="11">
        <v>13.39</v>
      </c>
      <c r="T884" s="11">
        <v>15.69</v>
      </c>
      <c r="U884" s="11">
        <v>7.83</v>
      </c>
      <c r="V884" s="11">
        <v>8.14</v>
      </c>
      <c r="W884" s="11">
        <v>16.649999999999999</v>
      </c>
      <c r="X884" s="11">
        <v>13.65</v>
      </c>
    </row>
    <row r="885" spans="1:24" x14ac:dyDescent="0.25">
      <c r="A885" s="194" t="s">
        <v>1627</v>
      </c>
      <c r="B885" s="200">
        <v>7.4249999999999998</v>
      </c>
      <c r="C885" s="200">
        <v>7.322222222222222</v>
      </c>
      <c r="D885" s="200">
        <f t="shared" si="54"/>
        <v>8.1358024691358022</v>
      </c>
      <c r="E885" s="200">
        <f t="shared" si="54"/>
        <v>9.0397805212620028</v>
      </c>
      <c r="F885" s="200">
        <f t="shared" si="54"/>
        <v>10.044200579180004</v>
      </c>
      <c r="G885" s="200">
        <f t="shared" si="54"/>
        <v>11.160222865755559</v>
      </c>
      <c r="H885" s="200">
        <f t="shared" si="55"/>
        <v>12.400247628617286</v>
      </c>
      <c r="I885" s="200">
        <f t="shared" si="55"/>
        <v>13.778052920685873</v>
      </c>
      <c r="J885" s="11">
        <v>6.01</v>
      </c>
      <c r="K885" s="200">
        <f t="shared" si="56"/>
        <v>6.6777777777777771</v>
      </c>
      <c r="L885" s="11">
        <v>9.2799999999999994</v>
      </c>
      <c r="M885" s="200">
        <f t="shared" si="57"/>
        <v>9.7684210526315791</v>
      </c>
      <c r="N885" s="200">
        <f t="shared" si="57"/>
        <v>10.282548476454295</v>
      </c>
      <c r="O885" s="11">
        <v>9.44</v>
      </c>
      <c r="P885" s="11">
        <v>10.23</v>
      </c>
      <c r="Q885" s="11">
        <v>12.62</v>
      </c>
      <c r="R885" s="11">
        <v>13.78</v>
      </c>
      <c r="S885" s="11">
        <v>13.74</v>
      </c>
      <c r="T885" s="11">
        <v>16.09</v>
      </c>
      <c r="U885" s="11">
        <v>8.02</v>
      </c>
      <c r="V885" s="11">
        <v>8.35</v>
      </c>
      <c r="W885" s="11">
        <v>17.079999999999998</v>
      </c>
      <c r="X885" s="11">
        <v>14</v>
      </c>
    </row>
    <row r="886" spans="1:24" x14ac:dyDescent="0.25">
      <c r="A886" s="194" t="s">
        <v>1628</v>
      </c>
      <c r="B886" s="200">
        <v>7.6</v>
      </c>
      <c r="C886" s="200">
        <v>7.5111111111111111</v>
      </c>
      <c r="D886" s="200">
        <f t="shared" si="54"/>
        <v>8.3456790123456788</v>
      </c>
      <c r="E886" s="200">
        <f t="shared" si="54"/>
        <v>9.2729766803840867</v>
      </c>
      <c r="F886" s="200">
        <f t="shared" si="54"/>
        <v>10.303307422648984</v>
      </c>
      <c r="G886" s="200">
        <f t="shared" si="54"/>
        <v>11.448119358498872</v>
      </c>
      <c r="H886" s="200">
        <f t="shared" si="55"/>
        <v>12.720132620554301</v>
      </c>
      <c r="I886" s="200">
        <f t="shared" si="55"/>
        <v>14.133480689504779</v>
      </c>
      <c r="J886" s="11">
        <v>6.15</v>
      </c>
      <c r="K886" s="200">
        <f t="shared" si="56"/>
        <v>6.8333333333333339</v>
      </c>
      <c r="L886" s="11">
        <v>9.52</v>
      </c>
      <c r="M886" s="200">
        <f t="shared" si="57"/>
        <v>10.021052631578947</v>
      </c>
      <c r="N886" s="200">
        <f t="shared" si="57"/>
        <v>10.548476454293628</v>
      </c>
      <c r="O886" s="11">
        <v>9.67</v>
      </c>
      <c r="P886" s="11">
        <v>10.49</v>
      </c>
      <c r="Q886" s="11">
        <v>12.94</v>
      </c>
      <c r="R886" s="11">
        <v>14.13</v>
      </c>
      <c r="S886" s="11">
        <v>14.08</v>
      </c>
      <c r="T886" s="11">
        <v>16.5</v>
      </c>
      <c r="U886" s="11">
        <v>8.2200000000000006</v>
      </c>
      <c r="V886" s="11">
        <v>8.5500000000000007</v>
      </c>
      <c r="W886" s="11">
        <v>17.510000000000002</v>
      </c>
      <c r="X886" s="11">
        <v>14.35</v>
      </c>
    </row>
    <row r="887" spans="1:24" x14ac:dyDescent="0.25">
      <c r="A887" s="194" t="s">
        <v>1629</v>
      </c>
      <c r="B887" s="200">
        <v>7.7875000000000005</v>
      </c>
      <c r="C887" s="200">
        <v>7.6888888888888882</v>
      </c>
      <c r="D887" s="200">
        <f t="shared" si="54"/>
        <v>8.5432098765432087</v>
      </c>
      <c r="E887" s="200">
        <f t="shared" si="54"/>
        <v>9.4924554183813434</v>
      </c>
      <c r="F887" s="200">
        <f t="shared" si="54"/>
        <v>10.547172687090381</v>
      </c>
      <c r="G887" s="200">
        <f t="shared" si="54"/>
        <v>11.719080763433757</v>
      </c>
      <c r="H887" s="200">
        <f t="shared" si="55"/>
        <v>13.021200848259729</v>
      </c>
      <c r="I887" s="200">
        <f t="shared" si="55"/>
        <v>14.468000942510811</v>
      </c>
      <c r="J887" s="11">
        <v>6.31</v>
      </c>
      <c r="K887" s="200">
        <f t="shared" si="56"/>
        <v>7.0111111111111102</v>
      </c>
      <c r="L887" s="11">
        <v>9.75</v>
      </c>
      <c r="M887" s="200">
        <f t="shared" si="57"/>
        <v>10.263157894736842</v>
      </c>
      <c r="N887" s="200">
        <f t="shared" si="57"/>
        <v>10.803324099722992</v>
      </c>
      <c r="O887" s="11">
        <v>9.91</v>
      </c>
      <c r="P887" s="11">
        <v>10.75</v>
      </c>
      <c r="Q887" s="11">
        <v>13.25</v>
      </c>
      <c r="R887" s="11">
        <v>14.47</v>
      </c>
      <c r="S887" s="11">
        <v>14.43</v>
      </c>
      <c r="T887" s="11">
        <v>16.899999999999999</v>
      </c>
      <c r="U887" s="11">
        <v>8.42</v>
      </c>
      <c r="V887" s="11">
        <v>8.76</v>
      </c>
      <c r="W887" s="11">
        <v>17.940000000000001</v>
      </c>
      <c r="X887" s="11">
        <v>14.7</v>
      </c>
    </row>
    <row r="888" spans="1:24" x14ac:dyDescent="0.25">
      <c r="A888" s="194" t="s">
        <v>1630</v>
      </c>
      <c r="B888" s="200">
        <v>7.9749999999999996</v>
      </c>
      <c r="C888" s="200">
        <v>7.8777777777777773</v>
      </c>
      <c r="D888" s="200">
        <f t="shared" si="54"/>
        <v>8.7530864197530853</v>
      </c>
      <c r="E888" s="200">
        <f t="shared" si="54"/>
        <v>9.7256515775034273</v>
      </c>
      <c r="F888" s="200">
        <f t="shared" si="54"/>
        <v>10.806279530559364</v>
      </c>
      <c r="G888" s="200">
        <f t="shared" si="54"/>
        <v>12.00697725617707</v>
      </c>
      <c r="H888" s="200">
        <f t="shared" si="55"/>
        <v>13.341085840196744</v>
      </c>
      <c r="I888" s="200">
        <f t="shared" si="55"/>
        <v>14.823428711329715</v>
      </c>
      <c r="J888" s="11">
        <v>6.45</v>
      </c>
      <c r="K888" s="200">
        <f t="shared" si="56"/>
        <v>7.166666666666667</v>
      </c>
      <c r="L888" s="11">
        <v>9.98</v>
      </c>
      <c r="M888" s="200">
        <f t="shared" si="57"/>
        <v>10.505263157894738</v>
      </c>
      <c r="N888" s="200">
        <f t="shared" si="57"/>
        <v>11.058171745152357</v>
      </c>
      <c r="O888" s="11">
        <v>10.14</v>
      </c>
      <c r="P888" s="11">
        <v>11</v>
      </c>
      <c r="Q888" s="11">
        <v>13.57</v>
      </c>
      <c r="R888" s="11">
        <v>14.82</v>
      </c>
      <c r="S888" s="11">
        <v>14.77</v>
      </c>
      <c r="T888" s="11">
        <v>17.3</v>
      </c>
      <c r="U888" s="11">
        <v>8.6199999999999992</v>
      </c>
      <c r="V888" s="11">
        <v>8.9700000000000006</v>
      </c>
      <c r="W888" s="11">
        <v>18.37</v>
      </c>
      <c r="X888" s="11">
        <v>15.04</v>
      </c>
    </row>
    <row r="889" spans="1:24" x14ac:dyDescent="0.25">
      <c r="A889" s="194" t="s">
        <v>1631</v>
      </c>
      <c r="B889" s="200">
        <v>8.1624999999999996</v>
      </c>
      <c r="C889" s="200">
        <v>8.0555555555555554</v>
      </c>
      <c r="D889" s="200">
        <f t="shared" si="54"/>
        <v>8.9506172839506171</v>
      </c>
      <c r="E889" s="200">
        <f t="shared" si="54"/>
        <v>9.9451303155006858</v>
      </c>
      <c r="F889" s="200">
        <f t="shared" si="54"/>
        <v>11.050144795000762</v>
      </c>
      <c r="G889" s="200">
        <f t="shared" si="54"/>
        <v>12.277938661111957</v>
      </c>
      <c r="H889" s="200">
        <f t="shared" si="55"/>
        <v>13.642154067902174</v>
      </c>
      <c r="I889" s="200">
        <f t="shared" si="55"/>
        <v>15.157948964335748</v>
      </c>
      <c r="J889" s="11">
        <v>6.6</v>
      </c>
      <c r="K889" s="200">
        <f t="shared" si="56"/>
        <v>7.333333333333333</v>
      </c>
      <c r="L889" s="11">
        <v>10.220000000000001</v>
      </c>
      <c r="M889" s="200">
        <f t="shared" si="57"/>
        <v>10.757894736842106</v>
      </c>
      <c r="N889" s="200">
        <f t="shared" si="57"/>
        <v>11.324099722991692</v>
      </c>
      <c r="O889" s="11">
        <v>10.37</v>
      </c>
      <c r="P889" s="11">
        <v>11.26</v>
      </c>
      <c r="Q889" s="11">
        <v>13.88</v>
      </c>
      <c r="R889" s="11">
        <v>15.16</v>
      </c>
      <c r="S889" s="11">
        <v>15.12</v>
      </c>
      <c r="T889" s="11">
        <v>17.71</v>
      </c>
      <c r="U889" s="11">
        <v>8.83</v>
      </c>
      <c r="V889" s="11">
        <v>9.18</v>
      </c>
      <c r="W889" s="11">
        <v>18.8</v>
      </c>
      <c r="X889" s="11">
        <v>15.39</v>
      </c>
    </row>
    <row r="890" spans="1:24" x14ac:dyDescent="0.25">
      <c r="A890" s="194" t="s">
        <v>1632</v>
      </c>
      <c r="B890" s="200">
        <v>8.35</v>
      </c>
      <c r="C890" s="200">
        <v>8.2333333333333325</v>
      </c>
      <c r="D890" s="200">
        <f t="shared" si="54"/>
        <v>9.148148148148147</v>
      </c>
      <c r="E890" s="200">
        <f t="shared" si="54"/>
        <v>10.164609053497941</v>
      </c>
      <c r="F890" s="200">
        <f t="shared" si="54"/>
        <v>11.294010059442156</v>
      </c>
      <c r="G890" s="200">
        <f t="shared" si="54"/>
        <v>12.548900066046841</v>
      </c>
      <c r="H890" s="200">
        <f t="shared" si="55"/>
        <v>13.943222295607601</v>
      </c>
      <c r="I890" s="200">
        <f t="shared" si="55"/>
        <v>15.492469217341778</v>
      </c>
      <c r="J890" s="11">
        <v>6.75</v>
      </c>
      <c r="K890" s="200">
        <f t="shared" si="56"/>
        <v>7.5</v>
      </c>
      <c r="L890" s="11">
        <v>10.45</v>
      </c>
      <c r="M890" s="200">
        <f t="shared" si="57"/>
        <v>11</v>
      </c>
      <c r="N890" s="200">
        <f t="shared" si="57"/>
        <v>11.578947368421053</v>
      </c>
      <c r="O890" s="11">
        <v>10.61</v>
      </c>
      <c r="P890" s="11">
        <v>11.52</v>
      </c>
      <c r="Q890" s="11">
        <v>14.2</v>
      </c>
      <c r="R890" s="11">
        <v>15.51</v>
      </c>
      <c r="S890" s="11">
        <v>15.46</v>
      </c>
      <c r="T890" s="11">
        <v>18.11</v>
      </c>
      <c r="U890" s="11">
        <v>9.02</v>
      </c>
      <c r="V890" s="11">
        <v>9.39</v>
      </c>
      <c r="W890" s="11">
        <v>19.21</v>
      </c>
      <c r="X890" s="11">
        <v>15.74</v>
      </c>
    </row>
    <row r="891" spans="1:24" x14ac:dyDescent="0.25">
      <c r="A891" s="194" t="s">
        <v>1633</v>
      </c>
      <c r="B891" s="200">
        <v>8.5374999999999996</v>
      </c>
      <c r="C891" s="200">
        <v>8.4222222222222225</v>
      </c>
      <c r="D891" s="200">
        <f t="shared" si="54"/>
        <v>9.3580246913580254</v>
      </c>
      <c r="E891" s="200">
        <f t="shared" si="54"/>
        <v>10.397805212620028</v>
      </c>
      <c r="F891" s="200">
        <f t="shared" si="54"/>
        <v>11.553116902911142</v>
      </c>
      <c r="G891" s="200">
        <f t="shared" si="54"/>
        <v>12.836796558790159</v>
      </c>
      <c r="H891" s="200">
        <f t="shared" si="55"/>
        <v>14.263107287544621</v>
      </c>
      <c r="I891" s="200">
        <f t="shared" si="55"/>
        <v>15.84789698616069</v>
      </c>
      <c r="J891" s="11">
        <v>6.9</v>
      </c>
      <c r="K891" s="200">
        <f t="shared" si="56"/>
        <v>7.666666666666667</v>
      </c>
      <c r="L891" s="11">
        <v>10.67</v>
      </c>
      <c r="M891" s="200">
        <f t="shared" si="57"/>
        <v>11.231578947368421</v>
      </c>
      <c r="N891" s="200">
        <f t="shared" si="57"/>
        <v>11.822714681440443</v>
      </c>
      <c r="O891" s="11">
        <v>10.84</v>
      </c>
      <c r="P891" s="11">
        <v>11.77</v>
      </c>
      <c r="Q891" s="11">
        <v>14.51</v>
      </c>
      <c r="R891" s="11">
        <v>15.85</v>
      </c>
      <c r="S891" s="11">
        <v>15.8</v>
      </c>
      <c r="T891" s="11">
        <v>18.510000000000002</v>
      </c>
      <c r="U891" s="11">
        <v>9.2200000000000006</v>
      </c>
      <c r="V891" s="11">
        <v>9.59</v>
      </c>
      <c r="W891" s="11">
        <v>19.64</v>
      </c>
      <c r="X891" s="11">
        <v>16.09</v>
      </c>
    </row>
    <row r="892" spans="1:24" x14ac:dyDescent="0.25">
      <c r="A892" s="194" t="s">
        <v>1634</v>
      </c>
      <c r="B892" s="200">
        <v>8.7124999999999986</v>
      </c>
      <c r="C892" s="200">
        <v>8.6</v>
      </c>
      <c r="D892" s="200">
        <f t="shared" si="54"/>
        <v>9.5555555555555554</v>
      </c>
      <c r="E892" s="200">
        <f t="shared" si="54"/>
        <v>10.617283950617283</v>
      </c>
      <c r="F892" s="200">
        <f t="shared" si="54"/>
        <v>11.796982167352537</v>
      </c>
      <c r="G892" s="200">
        <f t="shared" si="54"/>
        <v>13.107757963725041</v>
      </c>
      <c r="H892" s="200">
        <f t="shared" si="55"/>
        <v>14.564175515250044</v>
      </c>
      <c r="I892" s="200">
        <f t="shared" si="55"/>
        <v>16.182417239166714</v>
      </c>
      <c r="J892" s="11">
        <v>7.05</v>
      </c>
      <c r="K892" s="200">
        <f t="shared" si="56"/>
        <v>7.833333333333333</v>
      </c>
      <c r="L892" s="11">
        <v>10.91</v>
      </c>
      <c r="M892" s="200">
        <f t="shared" si="57"/>
        <v>11.48421052631579</v>
      </c>
      <c r="N892" s="200">
        <f t="shared" si="57"/>
        <v>12.088642659279779</v>
      </c>
      <c r="O892" s="11">
        <v>11.08</v>
      </c>
      <c r="P892" s="11">
        <v>12.03</v>
      </c>
      <c r="Q892" s="11">
        <v>14.83</v>
      </c>
      <c r="R892" s="11">
        <v>16.2</v>
      </c>
      <c r="S892" s="11">
        <v>16.149999999999999</v>
      </c>
      <c r="T892" s="11">
        <v>18.920000000000002</v>
      </c>
      <c r="U892" s="11">
        <v>9.43</v>
      </c>
      <c r="V892" s="11">
        <v>9.8000000000000007</v>
      </c>
      <c r="W892" s="11">
        <v>20.07</v>
      </c>
      <c r="X892" s="11">
        <v>16.45</v>
      </c>
    </row>
    <row r="893" spans="1:24" x14ac:dyDescent="0.25">
      <c r="A893" s="194" t="s">
        <v>1635</v>
      </c>
      <c r="B893" s="200">
        <v>8.9</v>
      </c>
      <c r="C893" s="200">
        <v>8.7777777777777786</v>
      </c>
      <c r="D893" s="200">
        <f t="shared" si="54"/>
        <v>9.7530864197530871</v>
      </c>
      <c r="E893" s="200">
        <f t="shared" si="54"/>
        <v>10.836762688614542</v>
      </c>
      <c r="F893" s="200">
        <f t="shared" si="54"/>
        <v>12.040847431793935</v>
      </c>
      <c r="G893" s="200">
        <f t="shared" si="54"/>
        <v>13.378719368659928</v>
      </c>
      <c r="H893" s="200">
        <f t="shared" si="55"/>
        <v>14.865243742955474</v>
      </c>
      <c r="I893" s="200">
        <f t="shared" si="55"/>
        <v>16.516937492172747</v>
      </c>
      <c r="J893" s="11">
        <v>7.2</v>
      </c>
      <c r="K893" s="200">
        <f t="shared" si="56"/>
        <v>8</v>
      </c>
      <c r="L893" s="11">
        <v>11.14</v>
      </c>
      <c r="M893" s="200">
        <f t="shared" si="57"/>
        <v>11.726315789473686</v>
      </c>
      <c r="N893" s="200">
        <f t="shared" si="57"/>
        <v>12.343490304709144</v>
      </c>
      <c r="O893" s="11">
        <v>11.32</v>
      </c>
      <c r="P893" s="11">
        <v>12.29</v>
      </c>
      <c r="Q893" s="11">
        <v>15.15</v>
      </c>
      <c r="R893" s="11">
        <v>16.54</v>
      </c>
      <c r="S893" s="11">
        <v>16.48</v>
      </c>
      <c r="T893" s="11">
        <v>19.309999999999999</v>
      </c>
      <c r="U893" s="11">
        <v>9.6199999999999992</v>
      </c>
      <c r="V893" s="11">
        <v>10.01</v>
      </c>
      <c r="W893" s="11">
        <v>20.5</v>
      </c>
      <c r="X893" s="11">
        <v>16.8</v>
      </c>
    </row>
    <row r="894" spans="1:24" x14ac:dyDescent="0.25">
      <c r="A894" s="194" t="s">
        <v>1636</v>
      </c>
      <c r="B894" s="200">
        <v>9.0874999999999986</v>
      </c>
      <c r="C894" s="200">
        <v>8.9666666666666668</v>
      </c>
      <c r="D894" s="200">
        <f t="shared" si="54"/>
        <v>9.9629629629629637</v>
      </c>
      <c r="E894" s="200">
        <f t="shared" si="54"/>
        <v>11.069958847736626</v>
      </c>
      <c r="F894" s="200">
        <f t="shared" si="54"/>
        <v>12.299954275262916</v>
      </c>
      <c r="G894" s="200">
        <f t="shared" si="54"/>
        <v>13.66661586140324</v>
      </c>
      <c r="H894" s="200">
        <f t="shared" si="55"/>
        <v>15.185128734892489</v>
      </c>
      <c r="I894" s="200">
        <f t="shared" si="55"/>
        <v>16.872365260991653</v>
      </c>
      <c r="J894" s="11">
        <v>7.36</v>
      </c>
      <c r="K894" s="200">
        <f t="shared" si="56"/>
        <v>8.1777777777777771</v>
      </c>
      <c r="L894" s="11">
        <v>11.38</v>
      </c>
      <c r="M894" s="200">
        <f t="shared" si="57"/>
        <v>11.978947368421053</v>
      </c>
      <c r="N894" s="200">
        <f t="shared" si="57"/>
        <v>12.609418282548479</v>
      </c>
      <c r="O894" s="11">
        <v>11.56</v>
      </c>
      <c r="P894" s="11">
        <v>12.53</v>
      </c>
      <c r="Q894" s="11">
        <v>15.46</v>
      </c>
      <c r="R894" s="11">
        <v>16.89</v>
      </c>
      <c r="S894" s="11">
        <v>16.84</v>
      </c>
      <c r="T894" s="11">
        <v>19.71</v>
      </c>
      <c r="U894" s="11">
        <v>9.83</v>
      </c>
      <c r="V894" s="11">
        <v>10.220000000000001</v>
      </c>
      <c r="W894" s="11">
        <v>20.93</v>
      </c>
      <c r="X894" s="11">
        <v>17.149999999999999</v>
      </c>
    </row>
    <row r="895" spans="1:24" x14ac:dyDescent="0.25">
      <c r="A895" s="194" t="s">
        <v>1637</v>
      </c>
      <c r="B895" s="200">
        <v>9.2749999999999986</v>
      </c>
      <c r="C895" s="200">
        <v>9.1444444444444439</v>
      </c>
      <c r="D895" s="200">
        <f t="shared" si="54"/>
        <v>10.160493827160494</v>
      </c>
      <c r="E895" s="200">
        <f t="shared" si="54"/>
        <v>11.289437585733882</v>
      </c>
      <c r="F895" s="200">
        <f t="shared" si="54"/>
        <v>12.543819539704312</v>
      </c>
      <c r="G895" s="200">
        <f t="shared" si="54"/>
        <v>13.937577266338124</v>
      </c>
      <c r="H895" s="200">
        <f t="shared" si="55"/>
        <v>15.486196962597916</v>
      </c>
      <c r="I895" s="200">
        <f t="shared" si="55"/>
        <v>17.206885513997683</v>
      </c>
      <c r="J895" s="11">
        <v>7.5</v>
      </c>
      <c r="K895" s="200">
        <f t="shared" si="56"/>
        <v>8.3333333333333339</v>
      </c>
      <c r="L895" s="11">
        <v>11.61</v>
      </c>
      <c r="M895" s="200">
        <f t="shared" si="57"/>
        <v>12.221052631578948</v>
      </c>
      <c r="N895" s="200">
        <f t="shared" si="57"/>
        <v>12.86426592797784</v>
      </c>
      <c r="O895" s="11">
        <v>11.79</v>
      </c>
      <c r="P895" s="11">
        <v>12.79</v>
      </c>
      <c r="Q895" s="11">
        <v>15.77</v>
      </c>
      <c r="R895" s="11">
        <v>17.23</v>
      </c>
      <c r="S895" s="11">
        <v>17.170000000000002</v>
      </c>
      <c r="T895" s="11">
        <v>20.11</v>
      </c>
      <c r="U895" s="11">
        <v>10.02</v>
      </c>
      <c r="V895" s="11">
        <v>10.43</v>
      </c>
      <c r="W895" s="11">
        <v>21.36</v>
      </c>
      <c r="X895" s="11">
        <v>17.5</v>
      </c>
    </row>
    <row r="896" spans="1:24" x14ac:dyDescent="0.25">
      <c r="A896" s="194" t="s">
        <v>1638</v>
      </c>
      <c r="B896" s="200">
        <v>9.4625000000000004</v>
      </c>
      <c r="C896" s="200">
        <v>9.3333333333333339</v>
      </c>
      <c r="D896" s="200">
        <f t="shared" si="54"/>
        <v>10.37037037037037</v>
      </c>
      <c r="E896" s="200">
        <f t="shared" si="54"/>
        <v>11.522633744855966</v>
      </c>
      <c r="F896" s="200">
        <f t="shared" si="54"/>
        <v>12.802926383173295</v>
      </c>
      <c r="G896" s="200">
        <f t="shared" si="54"/>
        <v>14.225473759081439</v>
      </c>
      <c r="H896" s="200">
        <f t="shared" si="55"/>
        <v>15.806081954534932</v>
      </c>
      <c r="I896" s="200">
        <f t="shared" si="55"/>
        <v>17.562313282816589</v>
      </c>
      <c r="J896" s="11">
        <v>7.66</v>
      </c>
      <c r="K896" s="200">
        <f t="shared" si="56"/>
        <v>8.5111111111111111</v>
      </c>
      <c r="L896" s="11">
        <v>11.84</v>
      </c>
      <c r="M896" s="200">
        <f t="shared" si="57"/>
        <v>12.463157894736842</v>
      </c>
      <c r="N896" s="200">
        <f t="shared" si="57"/>
        <v>13.119113573407203</v>
      </c>
      <c r="O896" s="11">
        <v>12.03</v>
      </c>
      <c r="P896" s="11">
        <v>13.05</v>
      </c>
      <c r="Q896" s="11">
        <v>16.09</v>
      </c>
      <c r="R896" s="11">
        <v>17.579999999999998</v>
      </c>
      <c r="S896" s="11">
        <v>17.510000000000002</v>
      </c>
      <c r="T896" s="11">
        <v>20.51</v>
      </c>
      <c r="U896" s="11">
        <v>10.220000000000001</v>
      </c>
      <c r="V896" s="11">
        <v>10.63</v>
      </c>
      <c r="W896" s="11">
        <v>21.79</v>
      </c>
      <c r="X896" s="11">
        <v>17.850000000000001</v>
      </c>
    </row>
    <row r="897" spans="1:24" x14ac:dyDescent="0.25">
      <c r="A897" s="194" t="s">
        <v>1639</v>
      </c>
      <c r="B897" s="200">
        <v>9.6374999999999993</v>
      </c>
      <c r="C897" s="200">
        <v>9.5222222222222221</v>
      </c>
      <c r="D897" s="200">
        <f t="shared" si="54"/>
        <v>10.580246913580247</v>
      </c>
      <c r="E897" s="200">
        <f t="shared" si="54"/>
        <v>11.755829903978052</v>
      </c>
      <c r="F897" s="200">
        <f t="shared" si="54"/>
        <v>13.06203322664228</v>
      </c>
      <c r="G897" s="200">
        <f t="shared" si="54"/>
        <v>14.513370251824755</v>
      </c>
      <c r="H897" s="200">
        <f t="shared" si="55"/>
        <v>16.125966946471948</v>
      </c>
      <c r="I897" s="200">
        <f t="shared" si="55"/>
        <v>17.917741051635499</v>
      </c>
      <c r="J897" s="11">
        <v>7.8</v>
      </c>
      <c r="K897" s="200">
        <f t="shared" si="56"/>
        <v>8.6666666666666661</v>
      </c>
      <c r="L897" s="11">
        <v>12.08</v>
      </c>
      <c r="M897" s="200">
        <f t="shared" si="57"/>
        <v>12.715789473684211</v>
      </c>
      <c r="N897" s="200">
        <f t="shared" si="57"/>
        <v>13.385041551246539</v>
      </c>
      <c r="O897" s="11">
        <v>12.26</v>
      </c>
      <c r="P897" s="11">
        <v>13.3</v>
      </c>
      <c r="Q897" s="11">
        <v>16.41</v>
      </c>
      <c r="R897" s="11">
        <v>17.91</v>
      </c>
      <c r="S897" s="11">
        <v>17.86</v>
      </c>
      <c r="T897" s="11">
        <v>20.92</v>
      </c>
      <c r="U897" s="11">
        <v>10.43</v>
      </c>
      <c r="V897" s="11">
        <v>10.84</v>
      </c>
      <c r="W897" s="11">
        <v>22.2</v>
      </c>
      <c r="X897" s="11">
        <v>18.2</v>
      </c>
    </row>
    <row r="898" spans="1:24" x14ac:dyDescent="0.25">
      <c r="A898" s="194" t="s">
        <v>1640</v>
      </c>
      <c r="B898" s="200">
        <v>9.8375000000000004</v>
      </c>
      <c r="C898" s="200">
        <v>9.68888888888889</v>
      </c>
      <c r="D898" s="200">
        <f t="shared" si="54"/>
        <v>10.765432098765434</v>
      </c>
      <c r="E898" s="200">
        <f t="shared" si="54"/>
        <v>11.961591220850481</v>
      </c>
      <c r="F898" s="200">
        <f t="shared" si="54"/>
        <v>13.29065691205609</v>
      </c>
      <c r="G898" s="200">
        <f t="shared" si="54"/>
        <v>14.767396568951209</v>
      </c>
      <c r="H898" s="200">
        <f t="shared" si="55"/>
        <v>16.408218409945789</v>
      </c>
      <c r="I898" s="200">
        <f t="shared" si="55"/>
        <v>18.231353788828653</v>
      </c>
      <c r="J898" s="11">
        <v>7.96</v>
      </c>
      <c r="K898" s="200">
        <f t="shared" si="56"/>
        <v>8.844444444444445</v>
      </c>
      <c r="L898" s="11">
        <v>12.3</v>
      </c>
      <c r="M898" s="200">
        <f t="shared" si="57"/>
        <v>12.947368421052634</v>
      </c>
      <c r="N898" s="200">
        <f t="shared" si="57"/>
        <v>13.628808864265931</v>
      </c>
      <c r="O898" s="11">
        <v>12.49</v>
      </c>
      <c r="P898" s="11">
        <v>13.56</v>
      </c>
      <c r="Q898" s="11">
        <v>16.72</v>
      </c>
      <c r="R898" s="11">
        <v>18.27</v>
      </c>
      <c r="S898" s="11">
        <v>18.2</v>
      </c>
      <c r="T898" s="11">
        <v>21.32</v>
      </c>
      <c r="U898" s="11">
        <v>10.62</v>
      </c>
      <c r="V898" s="11">
        <v>11.05</v>
      </c>
      <c r="W898" s="11">
        <v>22.63</v>
      </c>
      <c r="X898" s="11">
        <v>18.55</v>
      </c>
    </row>
    <row r="899" spans="1:24" x14ac:dyDescent="0.25">
      <c r="A899" s="194" t="s">
        <v>1641</v>
      </c>
      <c r="B899" s="200">
        <v>10.012499999999999</v>
      </c>
      <c r="C899" s="200">
        <v>9.8777777777777782</v>
      </c>
      <c r="D899" s="200">
        <f t="shared" si="54"/>
        <v>10.975308641975309</v>
      </c>
      <c r="E899" s="200">
        <f t="shared" si="54"/>
        <v>12.194787379972565</v>
      </c>
      <c r="F899" s="200">
        <f t="shared" si="54"/>
        <v>13.549763755525072</v>
      </c>
      <c r="G899" s="200">
        <f t="shared" si="54"/>
        <v>15.055293061694524</v>
      </c>
      <c r="H899" s="200">
        <f t="shared" si="55"/>
        <v>16.728103401882805</v>
      </c>
      <c r="I899" s="200">
        <f t="shared" si="55"/>
        <v>18.586781557647562</v>
      </c>
      <c r="J899" s="11">
        <v>8.1</v>
      </c>
      <c r="K899" s="200">
        <f t="shared" si="56"/>
        <v>9</v>
      </c>
      <c r="L899" s="11">
        <v>12.53</v>
      </c>
      <c r="M899" s="200">
        <f t="shared" si="57"/>
        <v>13.189473684210526</v>
      </c>
      <c r="N899" s="200">
        <f t="shared" si="57"/>
        <v>13.883656509695291</v>
      </c>
      <c r="O899" s="11">
        <v>12.73</v>
      </c>
      <c r="P899" s="11">
        <v>13.82</v>
      </c>
      <c r="Q899" s="11">
        <v>17.03</v>
      </c>
      <c r="R899" s="11">
        <v>18.600000000000001</v>
      </c>
      <c r="S899" s="11">
        <v>18.55</v>
      </c>
      <c r="T899" s="11">
        <v>21.72</v>
      </c>
      <c r="U899" s="11">
        <v>10.83</v>
      </c>
      <c r="V899" s="11">
        <v>11.26</v>
      </c>
      <c r="W899" s="11">
        <v>23.06</v>
      </c>
      <c r="X899" s="11">
        <v>18.89</v>
      </c>
    </row>
    <row r="900" spans="1:24" x14ac:dyDescent="0.25">
      <c r="A900" s="194" t="s">
        <v>1642</v>
      </c>
      <c r="B900" s="200">
        <v>10.199999999999999</v>
      </c>
      <c r="C900" s="200">
        <v>10.066666666666666</v>
      </c>
      <c r="D900" s="200">
        <f t="shared" si="54"/>
        <v>11.185185185185185</v>
      </c>
      <c r="E900" s="200">
        <f t="shared" si="54"/>
        <v>12.427983539094649</v>
      </c>
      <c r="F900" s="200">
        <f t="shared" si="54"/>
        <v>13.808870598994055</v>
      </c>
      <c r="G900" s="200">
        <f t="shared" si="54"/>
        <v>15.343189554437838</v>
      </c>
      <c r="H900" s="200">
        <f t="shared" si="55"/>
        <v>17.047988393819821</v>
      </c>
      <c r="I900" s="200">
        <f t="shared" si="55"/>
        <v>18.942209326466468</v>
      </c>
      <c r="J900" s="11">
        <v>8.26</v>
      </c>
      <c r="K900" s="200">
        <f t="shared" si="56"/>
        <v>9.1777777777777771</v>
      </c>
      <c r="L900" s="11">
        <v>12.77</v>
      </c>
      <c r="M900" s="200">
        <f t="shared" si="57"/>
        <v>13.442105263157895</v>
      </c>
      <c r="N900" s="200">
        <f t="shared" si="57"/>
        <v>14.149584487534627</v>
      </c>
      <c r="O900" s="11">
        <v>12.96</v>
      </c>
      <c r="P900" s="11">
        <v>14.07</v>
      </c>
      <c r="Q900" s="11">
        <v>17.36</v>
      </c>
      <c r="R900" s="11">
        <v>18.95</v>
      </c>
      <c r="S900" s="11">
        <v>18.89</v>
      </c>
      <c r="T900" s="11">
        <v>22.13</v>
      </c>
      <c r="U900" s="11">
        <v>11.02</v>
      </c>
      <c r="V900" s="11">
        <v>11.47</v>
      </c>
      <c r="W900" s="11">
        <v>23.49</v>
      </c>
      <c r="X900" s="11">
        <v>19.239999999999998</v>
      </c>
    </row>
    <row r="901" spans="1:24" x14ac:dyDescent="0.25">
      <c r="A901" s="194" t="s">
        <v>1643</v>
      </c>
      <c r="B901" s="200">
        <v>10.387499999999999</v>
      </c>
      <c r="C901" s="200">
        <v>10.244444444444445</v>
      </c>
      <c r="D901" s="200">
        <f t="shared" si="54"/>
        <v>11.382716049382717</v>
      </c>
      <c r="E901" s="200">
        <f t="shared" si="54"/>
        <v>12.647462277091908</v>
      </c>
      <c r="F901" s="200">
        <f t="shared" si="54"/>
        <v>14.052735863435453</v>
      </c>
      <c r="G901" s="200">
        <f t="shared" ref="G901:I964" si="58">F901/0.9</f>
        <v>15.614150959372726</v>
      </c>
      <c r="H901" s="200">
        <f t="shared" si="55"/>
        <v>17.34905662152525</v>
      </c>
      <c r="I901" s="200">
        <f t="shared" si="55"/>
        <v>19.276729579472498</v>
      </c>
      <c r="J901" s="11">
        <v>8.4</v>
      </c>
      <c r="K901" s="200">
        <f t="shared" si="56"/>
        <v>9.3333333333333339</v>
      </c>
      <c r="L901" s="11">
        <v>13</v>
      </c>
      <c r="M901" s="200">
        <f t="shared" si="57"/>
        <v>13.684210526315789</v>
      </c>
      <c r="N901" s="200">
        <f t="shared" si="57"/>
        <v>14.40443213296399</v>
      </c>
      <c r="O901" s="11">
        <v>13.21</v>
      </c>
      <c r="P901" s="11">
        <v>14.33</v>
      </c>
      <c r="Q901" s="11">
        <v>17.670000000000002</v>
      </c>
      <c r="R901" s="11">
        <v>19.29</v>
      </c>
      <c r="S901" s="11">
        <v>19.23</v>
      </c>
      <c r="T901" s="11">
        <v>22.53</v>
      </c>
      <c r="U901" s="11">
        <v>11.22</v>
      </c>
      <c r="V901" s="11">
        <v>11.69</v>
      </c>
      <c r="W901" s="11">
        <v>23.92</v>
      </c>
      <c r="X901" s="11">
        <v>19.59</v>
      </c>
    </row>
    <row r="902" spans="1:24" x14ac:dyDescent="0.25">
      <c r="A902" s="194" t="s">
        <v>1644</v>
      </c>
      <c r="B902" s="200">
        <v>10.562499999999998</v>
      </c>
      <c r="C902" s="200">
        <v>10.433333333333334</v>
      </c>
      <c r="D902" s="200">
        <f t="shared" ref="D902:I965" si="59">C902/0.9</f>
        <v>11.592592592592593</v>
      </c>
      <c r="E902" s="200">
        <f t="shared" si="59"/>
        <v>12.880658436213992</v>
      </c>
      <c r="F902" s="200">
        <f t="shared" si="59"/>
        <v>14.311842706904434</v>
      </c>
      <c r="G902" s="200">
        <f t="shared" si="58"/>
        <v>15.902047452116037</v>
      </c>
      <c r="H902" s="200">
        <f t="shared" si="58"/>
        <v>17.668941613462263</v>
      </c>
      <c r="I902" s="200">
        <f t="shared" si="58"/>
        <v>19.632157348291404</v>
      </c>
      <c r="J902" s="11">
        <v>8.5500000000000007</v>
      </c>
      <c r="K902" s="200">
        <f t="shared" ref="K902:K965" si="60">J902/0.9</f>
        <v>9.5</v>
      </c>
      <c r="L902" s="11">
        <v>13.23</v>
      </c>
      <c r="M902" s="200">
        <f t="shared" si="57"/>
        <v>13.926315789473685</v>
      </c>
      <c r="N902" s="200">
        <f t="shared" si="57"/>
        <v>14.659279778393353</v>
      </c>
      <c r="O902" s="11">
        <v>13.44</v>
      </c>
      <c r="P902" s="11">
        <v>14.59</v>
      </c>
      <c r="Q902" s="11">
        <v>17.98</v>
      </c>
      <c r="R902" s="11">
        <v>19.64</v>
      </c>
      <c r="S902" s="11">
        <v>19.579999999999998</v>
      </c>
      <c r="T902" s="11">
        <v>22.93</v>
      </c>
      <c r="U902" s="11">
        <v>11.43</v>
      </c>
      <c r="V902" s="11">
        <v>11.9</v>
      </c>
      <c r="W902" s="11">
        <v>24.35</v>
      </c>
      <c r="X902" s="11">
        <v>19.940000000000001</v>
      </c>
    </row>
    <row r="903" spans="1:24" x14ac:dyDescent="0.25">
      <c r="A903" s="194" t="s">
        <v>1645</v>
      </c>
      <c r="B903" s="200">
        <v>10.762499999999999</v>
      </c>
      <c r="C903" s="200">
        <v>10.622222222222222</v>
      </c>
      <c r="D903" s="200">
        <f t="shared" si="59"/>
        <v>11.802469135802468</v>
      </c>
      <c r="E903" s="200">
        <f t="shared" si="59"/>
        <v>13.113854595336075</v>
      </c>
      <c r="F903" s="200">
        <f t="shared" si="59"/>
        <v>14.570949550373417</v>
      </c>
      <c r="G903" s="200">
        <f t="shared" si="58"/>
        <v>16.189943944859351</v>
      </c>
      <c r="H903" s="200">
        <f t="shared" si="58"/>
        <v>17.988826605399279</v>
      </c>
      <c r="I903" s="200">
        <f t="shared" si="58"/>
        <v>19.98758511711031</v>
      </c>
      <c r="J903" s="11">
        <v>8.6999999999999993</v>
      </c>
      <c r="K903" s="200">
        <f t="shared" si="60"/>
        <v>9.6666666666666661</v>
      </c>
      <c r="L903" s="11">
        <v>13.47</v>
      </c>
      <c r="M903" s="200">
        <f t="shared" ref="M903:N966" si="61">L903/0.95</f>
        <v>14.178947368421055</v>
      </c>
      <c r="N903" s="200">
        <f t="shared" si="61"/>
        <v>14.925207756232689</v>
      </c>
      <c r="O903" s="11">
        <v>13.68</v>
      </c>
      <c r="P903" s="11">
        <v>14.83</v>
      </c>
      <c r="Q903" s="11">
        <v>18.29</v>
      </c>
      <c r="R903" s="11">
        <v>19.98</v>
      </c>
      <c r="S903" s="11">
        <v>19.920000000000002</v>
      </c>
      <c r="T903" s="11">
        <v>23.34</v>
      </c>
      <c r="U903" s="11">
        <v>11.62</v>
      </c>
      <c r="V903" s="11">
        <v>12.1</v>
      </c>
      <c r="W903" s="11">
        <v>24.77</v>
      </c>
      <c r="X903" s="11">
        <v>20.29</v>
      </c>
    </row>
    <row r="904" spans="1:24" x14ac:dyDescent="0.25">
      <c r="A904" s="194" t="s">
        <v>1646</v>
      </c>
      <c r="B904" s="200">
        <v>10.9375</v>
      </c>
      <c r="C904" s="200">
        <v>10.78888888888889</v>
      </c>
      <c r="D904" s="200">
        <f t="shared" si="59"/>
        <v>11.987654320987655</v>
      </c>
      <c r="E904" s="200">
        <f t="shared" si="59"/>
        <v>13.319615912208505</v>
      </c>
      <c r="F904" s="200">
        <f t="shared" si="59"/>
        <v>14.799573235787227</v>
      </c>
      <c r="G904" s="200">
        <f t="shared" si="58"/>
        <v>16.443970261985807</v>
      </c>
      <c r="H904" s="200">
        <f t="shared" si="58"/>
        <v>18.27107806887312</v>
      </c>
      <c r="I904" s="200">
        <f t="shared" si="58"/>
        <v>20.301197854303467</v>
      </c>
      <c r="J904" s="11">
        <v>8.85</v>
      </c>
      <c r="K904" s="200">
        <f t="shared" si="60"/>
        <v>9.8333333333333321</v>
      </c>
      <c r="L904" s="11">
        <v>13.69</v>
      </c>
      <c r="M904" s="200">
        <f t="shared" si="61"/>
        <v>14.410526315789474</v>
      </c>
      <c r="N904" s="200">
        <f t="shared" si="61"/>
        <v>15.168975069252078</v>
      </c>
      <c r="O904" s="11">
        <v>13.91</v>
      </c>
      <c r="P904" s="11">
        <v>15.09</v>
      </c>
      <c r="Q904" s="11">
        <v>18.62</v>
      </c>
      <c r="R904" s="11">
        <v>20.329999999999998</v>
      </c>
      <c r="S904" s="11">
        <v>20.27</v>
      </c>
      <c r="T904" s="11">
        <v>23.74</v>
      </c>
      <c r="U904" s="11">
        <v>11.83</v>
      </c>
      <c r="V904" s="11">
        <v>12.31</v>
      </c>
      <c r="W904" s="11">
        <v>25.19</v>
      </c>
      <c r="X904" s="11">
        <v>20.64</v>
      </c>
    </row>
    <row r="905" spans="1:24" x14ac:dyDescent="0.25">
      <c r="A905" s="194" t="s">
        <v>1647</v>
      </c>
      <c r="B905" s="200">
        <v>11.137499999999999</v>
      </c>
      <c r="C905" s="200">
        <v>10.977777777777778</v>
      </c>
      <c r="D905" s="200">
        <f t="shared" si="59"/>
        <v>12.19753086419753</v>
      </c>
      <c r="E905" s="200">
        <f t="shared" si="59"/>
        <v>13.552812071330589</v>
      </c>
      <c r="F905" s="200">
        <f t="shared" si="59"/>
        <v>15.058680079256209</v>
      </c>
      <c r="G905" s="200">
        <f t="shared" si="58"/>
        <v>16.731866754729122</v>
      </c>
      <c r="H905" s="200">
        <f t="shared" si="58"/>
        <v>18.590963060810136</v>
      </c>
      <c r="I905" s="200">
        <f t="shared" si="58"/>
        <v>20.656625623122373</v>
      </c>
      <c r="J905" s="11">
        <v>9</v>
      </c>
      <c r="K905" s="200">
        <f t="shared" si="60"/>
        <v>10</v>
      </c>
      <c r="L905" s="11">
        <v>13.92</v>
      </c>
      <c r="M905" s="200">
        <f t="shared" si="61"/>
        <v>14.65263157894737</v>
      </c>
      <c r="N905" s="200">
        <f t="shared" si="61"/>
        <v>15.423822714681442</v>
      </c>
      <c r="O905" s="11">
        <v>14.14</v>
      </c>
      <c r="P905" s="11">
        <v>15.35</v>
      </c>
      <c r="Q905" s="11">
        <v>18.93</v>
      </c>
      <c r="R905" s="11">
        <v>20.67</v>
      </c>
      <c r="S905" s="11">
        <v>20.61</v>
      </c>
      <c r="T905" s="11">
        <v>24.14</v>
      </c>
      <c r="U905" s="11">
        <v>12.03</v>
      </c>
      <c r="V905" s="11">
        <v>12.52</v>
      </c>
      <c r="W905" s="11">
        <v>25.62</v>
      </c>
      <c r="X905" s="11">
        <v>21</v>
      </c>
    </row>
    <row r="906" spans="1:24" x14ac:dyDescent="0.25">
      <c r="A906" s="194" t="s">
        <v>1648</v>
      </c>
      <c r="B906" s="200">
        <v>10.055555555555555</v>
      </c>
      <c r="C906" s="200">
        <v>11.166666666666668</v>
      </c>
      <c r="D906" s="200">
        <f t="shared" si="59"/>
        <v>12.407407407407408</v>
      </c>
      <c r="E906" s="200">
        <f t="shared" si="59"/>
        <v>13.786008230452676</v>
      </c>
      <c r="F906" s="200">
        <f t="shared" si="59"/>
        <v>15.317786922725196</v>
      </c>
      <c r="G906" s="200">
        <f t="shared" si="58"/>
        <v>17.01976324747244</v>
      </c>
      <c r="H906" s="200">
        <f t="shared" si="58"/>
        <v>18.910848052747156</v>
      </c>
      <c r="I906" s="200">
        <f t="shared" si="58"/>
        <v>21.012053391941283</v>
      </c>
      <c r="J906" s="11">
        <v>9.15</v>
      </c>
      <c r="K906" s="200">
        <f t="shared" si="60"/>
        <v>10.166666666666666</v>
      </c>
      <c r="L906" s="11">
        <v>14.16</v>
      </c>
      <c r="M906" s="200">
        <f t="shared" si="61"/>
        <v>14.905263157894737</v>
      </c>
      <c r="N906" s="200">
        <f t="shared" si="61"/>
        <v>15.689750692520777</v>
      </c>
      <c r="O906" s="11">
        <v>14.38</v>
      </c>
      <c r="P906" s="11">
        <v>15.6</v>
      </c>
      <c r="Q906" s="11">
        <v>19.239999999999998</v>
      </c>
      <c r="R906" s="11">
        <v>21.02</v>
      </c>
      <c r="S906" s="11">
        <v>20.96</v>
      </c>
      <c r="T906" s="11">
        <v>24.54</v>
      </c>
      <c r="U906" s="11">
        <v>12.23</v>
      </c>
      <c r="V906" s="11">
        <v>12.73</v>
      </c>
      <c r="W906" s="11">
        <v>26.05</v>
      </c>
      <c r="X906" s="11">
        <v>21.35</v>
      </c>
    </row>
    <row r="907" spans="1:24" x14ac:dyDescent="0.25">
      <c r="A907" s="194" t="s">
        <v>1649</v>
      </c>
      <c r="B907" s="200">
        <v>10.21111111111111</v>
      </c>
      <c r="C907" s="200">
        <v>11.344444444444445</v>
      </c>
      <c r="D907" s="200">
        <f t="shared" si="59"/>
        <v>12.604938271604938</v>
      </c>
      <c r="E907" s="200">
        <f t="shared" si="59"/>
        <v>14.005486968449931</v>
      </c>
      <c r="F907" s="200">
        <f t="shared" si="59"/>
        <v>15.56165218716659</v>
      </c>
      <c r="G907" s="200">
        <f t="shared" si="58"/>
        <v>17.290724652407324</v>
      </c>
      <c r="H907" s="200">
        <f t="shared" si="58"/>
        <v>19.211916280452581</v>
      </c>
      <c r="I907" s="200">
        <f t="shared" si="58"/>
        <v>21.346573644947313</v>
      </c>
      <c r="J907" s="11">
        <v>9.3000000000000007</v>
      </c>
      <c r="K907" s="200">
        <f t="shared" si="60"/>
        <v>10.333333333333334</v>
      </c>
      <c r="L907" s="11">
        <v>14.39</v>
      </c>
      <c r="M907" s="200">
        <f t="shared" si="61"/>
        <v>15.147368421052633</v>
      </c>
      <c r="N907" s="200">
        <f t="shared" si="61"/>
        <v>15.94459833795014</v>
      </c>
      <c r="O907" s="11">
        <v>14.61</v>
      </c>
      <c r="P907" s="11">
        <v>15.86</v>
      </c>
      <c r="Q907" s="11">
        <v>19.55</v>
      </c>
      <c r="R907" s="11">
        <v>21.36</v>
      </c>
      <c r="S907" s="11">
        <v>21.29</v>
      </c>
      <c r="T907" s="11">
        <v>24.95</v>
      </c>
      <c r="U907" s="11">
        <v>12.43</v>
      </c>
      <c r="V907" s="11">
        <v>12.94</v>
      </c>
      <c r="W907" s="11">
        <v>26.48</v>
      </c>
      <c r="X907" s="11">
        <v>21.7</v>
      </c>
    </row>
    <row r="908" spans="1:24" x14ac:dyDescent="0.25">
      <c r="A908" s="194" t="s">
        <v>1650</v>
      </c>
      <c r="B908" s="200">
        <v>10.388888888888888</v>
      </c>
      <c r="C908" s="200">
        <v>11.52222222222222</v>
      </c>
      <c r="D908" s="200">
        <f t="shared" si="59"/>
        <v>12.802469135802466</v>
      </c>
      <c r="E908" s="200">
        <f t="shared" si="59"/>
        <v>14.224965706447184</v>
      </c>
      <c r="F908" s="200">
        <f t="shared" si="59"/>
        <v>15.805517451607983</v>
      </c>
      <c r="G908" s="200">
        <f t="shared" si="58"/>
        <v>17.561686057342204</v>
      </c>
      <c r="H908" s="200">
        <f t="shared" si="58"/>
        <v>19.512984508158002</v>
      </c>
      <c r="I908" s="200">
        <f t="shared" si="58"/>
        <v>21.681093897953335</v>
      </c>
      <c r="J908" s="11">
        <v>9.4499999999999993</v>
      </c>
      <c r="K908" s="200">
        <f t="shared" si="60"/>
        <v>10.499999999999998</v>
      </c>
      <c r="L908" s="11">
        <v>14.63</v>
      </c>
      <c r="M908" s="200">
        <f t="shared" si="61"/>
        <v>15.400000000000002</v>
      </c>
      <c r="N908" s="200">
        <f t="shared" si="61"/>
        <v>16.210526315789476</v>
      </c>
      <c r="O908" s="11">
        <v>14.85</v>
      </c>
      <c r="P908" s="11">
        <v>16.12</v>
      </c>
      <c r="Q908" s="11">
        <v>19.88</v>
      </c>
      <c r="R908" s="11">
        <v>21.71</v>
      </c>
      <c r="S908" s="11">
        <v>21.63</v>
      </c>
      <c r="T908" s="11">
        <v>25.35</v>
      </c>
      <c r="U908" s="11">
        <v>12.62</v>
      </c>
      <c r="V908" s="11">
        <v>13.14</v>
      </c>
      <c r="W908" s="11">
        <v>26.91</v>
      </c>
      <c r="X908" s="11">
        <v>22.05</v>
      </c>
    </row>
    <row r="909" spans="1:24" x14ac:dyDescent="0.25">
      <c r="A909" s="194" t="s">
        <v>1651</v>
      </c>
      <c r="B909" s="200">
        <v>10.544444444444444</v>
      </c>
      <c r="C909" s="200">
        <v>11.71111111111111</v>
      </c>
      <c r="D909" s="200">
        <f t="shared" si="59"/>
        <v>13.012345679012345</v>
      </c>
      <c r="E909" s="200">
        <f t="shared" si="59"/>
        <v>14.458161865569272</v>
      </c>
      <c r="F909" s="200">
        <f t="shared" si="59"/>
        <v>16.064624295076968</v>
      </c>
      <c r="G909" s="200">
        <f t="shared" si="58"/>
        <v>17.849582550085518</v>
      </c>
      <c r="H909" s="200">
        <f t="shared" si="58"/>
        <v>19.832869500095018</v>
      </c>
      <c r="I909" s="200">
        <f t="shared" si="58"/>
        <v>22.036521666772241</v>
      </c>
      <c r="J909" s="11">
        <v>9.61</v>
      </c>
      <c r="K909" s="200">
        <f t="shared" si="60"/>
        <v>10.677777777777777</v>
      </c>
      <c r="L909" s="11">
        <v>14.86</v>
      </c>
      <c r="M909" s="200">
        <f t="shared" si="61"/>
        <v>15.642105263157895</v>
      </c>
      <c r="N909" s="200">
        <f t="shared" si="61"/>
        <v>16.465373961218837</v>
      </c>
      <c r="O909" s="11">
        <v>15.09</v>
      </c>
      <c r="P909" s="11">
        <v>16.37</v>
      </c>
      <c r="Q909" s="11">
        <v>20.190000000000001</v>
      </c>
      <c r="R909" s="11">
        <v>22.05</v>
      </c>
      <c r="S909" s="11">
        <v>21.98</v>
      </c>
      <c r="T909" s="11">
        <v>25.74</v>
      </c>
      <c r="U909" s="11">
        <v>12.83</v>
      </c>
      <c r="V909" s="11">
        <v>13.35</v>
      </c>
      <c r="W909" s="11">
        <v>27.34</v>
      </c>
      <c r="X909" s="11">
        <v>22.4</v>
      </c>
    </row>
    <row r="910" spans="1:24" x14ac:dyDescent="0.25">
      <c r="A910" s="194" t="s">
        <v>1652</v>
      </c>
      <c r="B910" s="200">
        <v>10.722222222222223</v>
      </c>
      <c r="C910" s="200">
        <v>11.888888888888888</v>
      </c>
      <c r="D910" s="200">
        <f t="shared" si="59"/>
        <v>13.209876543209875</v>
      </c>
      <c r="E910" s="200">
        <f t="shared" si="59"/>
        <v>14.677640603566527</v>
      </c>
      <c r="F910" s="200">
        <f t="shared" si="59"/>
        <v>16.308489559518364</v>
      </c>
      <c r="G910" s="200">
        <f t="shared" si="58"/>
        <v>18.120543955020405</v>
      </c>
      <c r="H910" s="200">
        <f t="shared" si="58"/>
        <v>20.133937727800451</v>
      </c>
      <c r="I910" s="200">
        <f t="shared" si="58"/>
        <v>22.371041919778278</v>
      </c>
      <c r="J910" s="11">
        <v>9.75</v>
      </c>
      <c r="K910" s="200">
        <f t="shared" si="60"/>
        <v>10.833333333333334</v>
      </c>
      <c r="L910" s="11">
        <v>15.09</v>
      </c>
      <c r="M910" s="200">
        <f t="shared" si="61"/>
        <v>15.88421052631579</v>
      </c>
      <c r="N910" s="200">
        <f t="shared" si="61"/>
        <v>16.720221606648202</v>
      </c>
      <c r="O910" s="11">
        <v>15.33</v>
      </c>
      <c r="P910" s="11">
        <v>16.63</v>
      </c>
      <c r="Q910" s="11">
        <v>20.5</v>
      </c>
      <c r="R910" s="11">
        <v>22.4</v>
      </c>
      <c r="S910" s="11">
        <v>22.32</v>
      </c>
      <c r="T910" s="11">
        <v>26.14</v>
      </c>
      <c r="U910" s="11">
        <v>13.03</v>
      </c>
      <c r="V910" s="11">
        <v>13.56</v>
      </c>
      <c r="W910" s="11">
        <v>27.76</v>
      </c>
      <c r="X910" s="11">
        <v>22.74</v>
      </c>
    </row>
    <row r="911" spans="1:24" x14ac:dyDescent="0.25">
      <c r="A911" s="194" t="s">
        <v>1653</v>
      </c>
      <c r="B911" s="200">
        <v>10.877777777777776</v>
      </c>
      <c r="C911" s="200">
        <v>12.077777777777776</v>
      </c>
      <c r="D911" s="200">
        <f t="shared" si="59"/>
        <v>13.41975308641975</v>
      </c>
      <c r="E911" s="200">
        <f t="shared" si="59"/>
        <v>14.910836762688611</v>
      </c>
      <c r="F911" s="200">
        <f t="shared" si="59"/>
        <v>16.567596402987345</v>
      </c>
      <c r="G911" s="200">
        <f t="shared" si="58"/>
        <v>18.408440447763716</v>
      </c>
      <c r="H911" s="200">
        <f t="shared" si="58"/>
        <v>20.453822719737463</v>
      </c>
      <c r="I911" s="200">
        <f t="shared" si="58"/>
        <v>22.726469688597181</v>
      </c>
      <c r="J911" s="11">
        <v>9.91</v>
      </c>
      <c r="K911" s="200">
        <f t="shared" si="60"/>
        <v>11.011111111111111</v>
      </c>
      <c r="L911" s="11">
        <v>15.31</v>
      </c>
      <c r="M911" s="200">
        <f t="shared" si="61"/>
        <v>16.115789473684213</v>
      </c>
      <c r="N911" s="200">
        <f t="shared" si="61"/>
        <v>16.963988919667592</v>
      </c>
      <c r="O911" s="11">
        <v>15.56</v>
      </c>
      <c r="P911" s="11">
        <v>16.89</v>
      </c>
      <c r="Q911" s="11">
        <v>20.81</v>
      </c>
      <c r="R911" s="11">
        <v>22.74</v>
      </c>
      <c r="S911" s="11">
        <v>22.67</v>
      </c>
      <c r="T911" s="11">
        <v>26.55</v>
      </c>
      <c r="U911" s="11">
        <v>13.23</v>
      </c>
      <c r="V911" s="11">
        <v>13.77</v>
      </c>
      <c r="W911" s="11">
        <v>28.18</v>
      </c>
      <c r="X911" s="11">
        <v>23.09</v>
      </c>
    </row>
    <row r="912" spans="1:24" x14ac:dyDescent="0.25">
      <c r="A912" s="194" t="s">
        <v>1654</v>
      </c>
      <c r="B912" s="200">
        <v>11.033333333333333</v>
      </c>
      <c r="C912" s="200">
        <v>12.266666666666666</v>
      </c>
      <c r="D912" s="200">
        <f t="shared" si="59"/>
        <v>13.629629629629628</v>
      </c>
      <c r="E912" s="200">
        <f t="shared" si="59"/>
        <v>15.144032921810698</v>
      </c>
      <c r="F912" s="200">
        <f t="shared" si="59"/>
        <v>16.826703246456329</v>
      </c>
      <c r="G912" s="200">
        <f t="shared" si="58"/>
        <v>18.696336940507031</v>
      </c>
      <c r="H912" s="200">
        <f t="shared" si="58"/>
        <v>20.773707711674479</v>
      </c>
      <c r="I912" s="200">
        <f t="shared" si="58"/>
        <v>23.081897457416087</v>
      </c>
      <c r="J912" s="11">
        <v>10.050000000000001</v>
      </c>
      <c r="K912" s="200">
        <f t="shared" si="60"/>
        <v>11.166666666666668</v>
      </c>
      <c r="L912" s="11">
        <v>15.55</v>
      </c>
      <c r="M912" s="200">
        <f t="shared" si="61"/>
        <v>16.368421052631579</v>
      </c>
      <c r="N912" s="200">
        <f t="shared" si="61"/>
        <v>17.229916897506925</v>
      </c>
      <c r="O912" s="11">
        <v>15.8</v>
      </c>
      <c r="P912" s="11">
        <v>17.13</v>
      </c>
      <c r="Q912" s="11">
        <v>21.14</v>
      </c>
      <c r="R912" s="11">
        <v>23.09</v>
      </c>
      <c r="S912" s="11">
        <v>23.01</v>
      </c>
      <c r="T912" s="11">
        <v>26.95</v>
      </c>
      <c r="U912" s="11">
        <v>13.43</v>
      </c>
      <c r="V912" s="11">
        <v>13.98</v>
      </c>
      <c r="W912" s="11">
        <v>28.61</v>
      </c>
      <c r="X912" s="11">
        <v>23.44</v>
      </c>
    </row>
    <row r="913" spans="1:24" x14ac:dyDescent="0.25">
      <c r="A913" s="194" t="s">
        <v>1655</v>
      </c>
      <c r="B913" s="200">
        <v>11.21111111111111</v>
      </c>
      <c r="C913" s="200">
        <v>12.433333333333332</v>
      </c>
      <c r="D913" s="200">
        <f t="shared" si="59"/>
        <v>13.814814814814813</v>
      </c>
      <c r="E913" s="200">
        <f t="shared" si="59"/>
        <v>15.349794238683126</v>
      </c>
      <c r="F913" s="200">
        <f t="shared" si="59"/>
        <v>17.055326931870141</v>
      </c>
      <c r="G913" s="200">
        <f t="shared" si="58"/>
        <v>18.950363257633491</v>
      </c>
      <c r="H913" s="200">
        <f t="shared" si="58"/>
        <v>21.055959175148324</v>
      </c>
      <c r="I913" s="200">
        <f t="shared" si="58"/>
        <v>23.395510194609248</v>
      </c>
      <c r="J913" s="11">
        <v>10.210000000000001</v>
      </c>
      <c r="K913" s="200">
        <f t="shared" si="60"/>
        <v>11.344444444444445</v>
      </c>
      <c r="L913" s="11">
        <v>15.78</v>
      </c>
      <c r="M913" s="200">
        <f t="shared" si="61"/>
        <v>16.610526315789475</v>
      </c>
      <c r="N913" s="200">
        <f t="shared" si="61"/>
        <v>17.48476454293629</v>
      </c>
      <c r="O913" s="11">
        <v>16.03</v>
      </c>
      <c r="P913" s="11">
        <v>17.39</v>
      </c>
      <c r="Q913" s="11">
        <v>21.45</v>
      </c>
      <c r="R913" s="11">
        <v>23.43</v>
      </c>
      <c r="S913" s="11">
        <v>23.35</v>
      </c>
      <c r="T913" s="11">
        <v>27.35</v>
      </c>
      <c r="U913" s="11">
        <v>13.62</v>
      </c>
      <c r="V913" s="11">
        <v>14.18</v>
      </c>
      <c r="W913" s="11">
        <v>29.04</v>
      </c>
      <c r="X913" s="11">
        <v>23.79</v>
      </c>
    </row>
    <row r="914" spans="1:24" x14ac:dyDescent="0.25">
      <c r="A914" s="194" t="s">
        <v>1656</v>
      </c>
      <c r="B914" s="200">
        <v>11.366666666666667</v>
      </c>
      <c r="C914" s="200">
        <v>12.622222222222222</v>
      </c>
      <c r="D914" s="200">
        <f t="shared" si="59"/>
        <v>14.02469135802469</v>
      </c>
      <c r="E914" s="200">
        <f t="shared" si="59"/>
        <v>15.58299039780521</v>
      </c>
      <c r="F914" s="200">
        <f t="shared" si="59"/>
        <v>17.314433775339122</v>
      </c>
      <c r="G914" s="200">
        <f t="shared" si="58"/>
        <v>19.238259750376802</v>
      </c>
      <c r="H914" s="200">
        <f t="shared" si="58"/>
        <v>21.375844167085337</v>
      </c>
      <c r="I914" s="200">
        <f t="shared" si="58"/>
        <v>23.75093796342815</v>
      </c>
      <c r="J914" s="11">
        <v>10.35</v>
      </c>
      <c r="K914" s="200">
        <f t="shared" si="60"/>
        <v>11.5</v>
      </c>
      <c r="L914" s="11">
        <v>16.02</v>
      </c>
      <c r="M914" s="200">
        <f t="shared" si="61"/>
        <v>16.863157894736844</v>
      </c>
      <c r="N914" s="200">
        <f t="shared" si="61"/>
        <v>17.750692520775626</v>
      </c>
      <c r="O914" s="11">
        <v>16.260000000000002</v>
      </c>
      <c r="P914" s="11">
        <v>17.649999999999999</v>
      </c>
      <c r="Q914" s="11">
        <v>21.76</v>
      </c>
      <c r="R914" s="11">
        <v>23.78</v>
      </c>
      <c r="S914" s="11">
        <v>23.7</v>
      </c>
      <c r="T914" s="11">
        <v>27.76</v>
      </c>
      <c r="U914" s="11">
        <v>13.83</v>
      </c>
      <c r="V914" s="11">
        <v>14.39</v>
      </c>
      <c r="W914" s="11">
        <v>29.47</v>
      </c>
      <c r="X914" s="11">
        <v>24.14</v>
      </c>
    </row>
    <row r="915" spans="1:24" x14ac:dyDescent="0.25">
      <c r="A915" s="194" t="s">
        <v>1657</v>
      </c>
      <c r="B915" s="200">
        <v>11.544444444444444</v>
      </c>
      <c r="C915" s="200">
        <v>12.81111111111111</v>
      </c>
      <c r="D915" s="200">
        <f t="shared" si="59"/>
        <v>14.234567901234566</v>
      </c>
      <c r="E915" s="200">
        <f t="shared" si="59"/>
        <v>15.816186556927295</v>
      </c>
      <c r="F915" s="200">
        <f t="shared" si="59"/>
        <v>17.573540618808106</v>
      </c>
      <c r="G915" s="200">
        <f t="shared" si="58"/>
        <v>19.526156243120116</v>
      </c>
      <c r="H915" s="200">
        <f t="shared" si="58"/>
        <v>21.695729159022353</v>
      </c>
      <c r="I915" s="200">
        <f t="shared" si="58"/>
        <v>24.106365732247056</v>
      </c>
      <c r="J915" s="11">
        <v>10.5</v>
      </c>
      <c r="K915" s="200">
        <f t="shared" si="60"/>
        <v>11.666666666666666</v>
      </c>
      <c r="L915" s="11">
        <v>16.25</v>
      </c>
      <c r="M915" s="200">
        <f t="shared" si="61"/>
        <v>17.105263157894736</v>
      </c>
      <c r="N915" s="200">
        <f t="shared" si="61"/>
        <v>18.005540166204987</v>
      </c>
      <c r="O915" s="11">
        <v>16.5</v>
      </c>
      <c r="P915" s="11">
        <v>17.899999999999999</v>
      </c>
      <c r="Q915" s="11">
        <v>22.07</v>
      </c>
      <c r="R915" s="11">
        <v>24.12</v>
      </c>
      <c r="S915" s="11">
        <v>24.04</v>
      </c>
      <c r="T915" s="11">
        <v>28.16</v>
      </c>
      <c r="U915" s="11">
        <v>14.03</v>
      </c>
      <c r="V915" s="11">
        <v>14.6</v>
      </c>
      <c r="W915" s="11">
        <v>29.9</v>
      </c>
      <c r="X915" s="11">
        <v>24.49</v>
      </c>
    </row>
    <row r="916" spans="1:24" x14ac:dyDescent="0.25">
      <c r="A916" s="194" t="s">
        <v>1658</v>
      </c>
      <c r="B916" s="200">
        <v>11.7</v>
      </c>
      <c r="C916" s="200">
        <v>12.988888888888887</v>
      </c>
      <c r="D916" s="200">
        <f t="shared" si="59"/>
        <v>14.432098765432096</v>
      </c>
      <c r="E916" s="200">
        <f t="shared" si="59"/>
        <v>16.035665294924552</v>
      </c>
      <c r="F916" s="200">
        <f t="shared" si="59"/>
        <v>17.817405883249503</v>
      </c>
      <c r="G916" s="200">
        <f t="shared" si="58"/>
        <v>19.797117648055004</v>
      </c>
      <c r="H916" s="200">
        <f t="shared" si="58"/>
        <v>21.996797386727781</v>
      </c>
      <c r="I916" s="200">
        <f t="shared" si="58"/>
        <v>24.44088598525309</v>
      </c>
      <c r="J916" s="11">
        <v>10.65</v>
      </c>
      <c r="K916" s="200">
        <f t="shared" si="60"/>
        <v>11.833333333333334</v>
      </c>
      <c r="L916" s="11">
        <v>16.48</v>
      </c>
      <c r="M916" s="200">
        <f t="shared" si="61"/>
        <v>17.347368421052632</v>
      </c>
      <c r="N916" s="200">
        <f t="shared" si="61"/>
        <v>18.260387811634352</v>
      </c>
      <c r="O916" s="11">
        <v>16.73</v>
      </c>
      <c r="P916" s="11">
        <v>18.16</v>
      </c>
      <c r="Q916" s="11">
        <v>22.4</v>
      </c>
      <c r="R916" s="11">
        <v>24.47</v>
      </c>
      <c r="S916" s="11">
        <v>24.39</v>
      </c>
      <c r="T916" s="11">
        <v>28.56</v>
      </c>
      <c r="U916" s="11">
        <v>14.24</v>
      </c>
      <c r="V916" s="11">
        <v>14.81</v>
      </c>
      <c r="W916" s="11">
        <v>30.32</v>
      </c>
      <c r="X916" s="11">
        <v>24.84</v>
      </c>
    </row>
    <row r="917" spans="1:24" x14ac:dyDescent="0.25">
      <c r="A917" s="194" t="s">
        <v>1659</v>
      </c>
      <c r="B917" s="200">
        <v>11.855555555555556</v>
      </c>
      <c r="C917" s="200">
        <v>13.177777777777777</v>
      </c>
      <c r="D917" s="200">
        <f t="shared" si="59"/>
        <v>14.641975308641975</v>
      </c>
      <c r="E917" s="200">
        <f t="shared" si="59"/>
        <v>16.26886145404664</v>
      </c>
      <c r="F917" s="200">
        <f t="shared" si="59"/>
        <v>18.076512726718487</v>
      </c>
      <c r="G917" s="200">
        <f t="shared" si="58"/>
        <v>20.085014140798318</v>
      </c>
      <c r="H917" s="200">
        <f t="shared" si="58"/>
        <v>22.316682378664797</v>
      </c>
      <c r="I917" s="200">
        <f t="shared" si="58"/>
        <v>24.796313754071996</v>
      </c>
      <c r="J917" s="11">
        <v>10.8</v>
      </c>
      <c r="K917" s="200">
        <f t="shared" si="60"/>
        <v>12</v>
      </c>
      <c r="L917" s="11">
        <v>16.71</v>
      </c>
      <c r="M917" s="200">
        <f t="shared" si="61"/>
        <v>17.589473684210528</v>
      </c>
      <c r="N917" s="200">
        <f t="shared" si="61"/>
        <v>18.515235457063714</v>
      </c>
      <c r="O917" s="11">
        <v>16.98</v>
      </c>
      <c r="P917" s="11">
        <v>18.420000000000002</v>
      </c>
      <c r="Q917" s="11">
        <v>22.71</v>
      </c>
      <c r="R917" s="11">
        <v>24.8</v>
      </c>
      <c r="S917" s="11">
        <v>24.73</v>
      </c>
      <c r="T917" s="11">
        <v>28.96</v>
      </c>
      <c r="U917" s="11">
        <v>14.43</v>
      </c>
      <c r="V917" s="11">
        <v>15.02</v>
      </c>
      <c r="W917" s="11">
        <v>30.75</v>
      </c>
      <c r="X917" s="11">
        <v>25.19</v>
      </c>
    </row>
    <row r="918" spans="1:24" x14ac:dyDescent="0.25">
      <c r="A918" s="194" t="s">
        <v>1660</v>
      </c>
      <c r="B918" s="200">
        <v>12.033333333333333</v>
      </c>
      <c r="C918" s="200">
        <v>13.366666666666665</v>
      </c>
      <c r="D918" s="200">
        <f t="shared" si="59"/>
        <v>14.851851851851849</v>
      </c>
      <c r="E918" s="200">
        <f t="shared" si="59"/>
        <v>16.50205761316872</v>
      </c>
      <c r="F918" s="200">
        <f t="shared" si="59"/>
        <v>18.335619570187465</v>
      </c>
      <c r="G918" s="200">
        <f t="shared" si="58"/>
        <v>20.372910633541625</v>
      </c>
      <c r="H918" s="200">
        <f t="shared" si="58"/>
        <v>22.636567370601806</v>
      </c>
      <c r="I918" s="200">
        <f t="shared" si="58"/>
        <v>25.151741522890894</v>
      </c>
      <c r="J918" s="11">
        <v>10.95</v>
      </c>
      <c r="K918" s="200">
        <f t="shared" si="60"/>
        <v>12.166666666666666</v>
      </c>
      <c r="L918" s="11">
        <v>16.940000000000001</v>
      </c>
      <c r="M918" s="200">
        <f t="shared" si="61"/>
        <v>17.831578947368424</v>
      </c>
      <c r="N918" s="200">
        <f t="shared" si="61"/>
        <v>18.770083102493079</v>
      </c>
      <c r="O918" s="11">
        <v>17.21</v>
      </c>
      <c r="P918" s="11">
        <v>18.670000000000002</v>
      </c>
      <c r="Q918" s="11">
        <v>23.02</v>
      </c>
      <c r="R918" s="11">
        <v>25.16</v>
      </c>
      <c r="S918" s="11">
        <v>25.06</v>
      </c>
      <c r="T918" s="11">
        <v>29.37</v>
      </c>
      <c r="U918" s="11">
        <v>14.63</v>
      </c>
      <c r="V918" s="11">
        <v>15.22</v>
      </c>
      <c r="W918" s="11">
        <v>31.17</v>
      </c>
      <c r="X918" s="11">
        <v>25.55</v>
      </c>
    </row>
    <row r="919" spans="1:24" x14ac:dyDescent="0.25">
      <c r="A919" s="194" t="s">
        <v>1661</v>
      </c>
      <c r="B919" s="200">
        <v>12.18888888888889</v>
      </c>
      <c r="C919" s="200">
        <v>13.533333333333333</v>
      </c>
      <c r="D919" s="200">
        <f t="shared" si="59"/>
        <v>15.037037037037036</v>
      </c>
      <c r="E919" s="200">
        <f t="shared" si="59"/>
        <v>16.707818930041149</v>
      </c>
      <c r="F919" s="200">
        <f t="shared" si="59"/>
        <v>18.564243255601276</v>
      </c>
      <c r="G919" s="200">
        <f t="shared" si="58"/>
        <v>20.626936950668085</v>
      </c>
      <c r="H919" s="200">
        <f t="shared" si="58"/>
        <v>22.918818834075651</v>
      </c>
      <c r="I919" s="200">
        <f t="shared" si="58"/>
        <v>25.465354260084055</v>
      </c>
      <c r="J919" s="11">
        <v>11.1</v>
      </c>
      <c r="K919" s="200">
        <f t="shared" si="60"/>
        <v>12.333333333333332</v>
      </c>
      <c r="L919" s="11">
        <v>17.170000000000002</v>
      </c>
      <c r="M919" s="200">
        <f t="shared" si="61"/>
        <v>18.07368421052632</v>
      </c>
      <c r="N919" s="200">
        <f t="shared" si="61"/>
        <v>19.024930747922443</v>
      </c>
      <c r="O919" s="11">
        <v>17.45</v>
      </c>
      <c r="P919" s="11">
        <v>18.93</v>
      </c>
      <c r="Q919" s="11">
        <v>23.34</v>
      </c>
      <c r="R919" s="11">
        <v>25.49</v>
      </c>
      <c r="S919" s="11">
        <v>25.42</v>
      </c>
      <c r="T919" s="11">
        <v>29.77</v>
      </c>
      <c r="U919" s="11">
        <v>14.83</v>
      </c>
      <c r="V919" s="11">
        <v>15.43</v>
      </c>
      <c r="W919" s="11">
        <v>31.6</v>
      </c>
      <c r="X919" s="11">
        <v>25.9</v>
      </c>
    </row>
    <row r="920" spans="1:24" x14ac:dyDescent="0.25">
      <c r="A920" s="194" t="s">
        <v>1662</v>
      </c>
      <c r="B920" s="200">
        <v>12.366666666666667</v>
      </c>
      <c r="C920" s="200">
        <v>13.722222222222221</v>
      </c>
      <c r="D920" s="200">
        <f t="shared" si="59"/>
        <v>15.246913580246913</v>
      </c>
      <c r="E920" s="200">
        <f t="shared" si="59"/>
        <v>16.941015089163237</v>
      </c>
      <c r="F920" s="200">
        <f t="shared" si="59"/>
        <v>18.823350099070264</v>
      </c>
      <c r="G920" s="200">
        <f t="shared" si="58"/>
        <v>20.914833443411403</v>
      </c>
      <c r="H920" s="200">
        <f t="shared" si="58"/>
        <v>23.238703826012671</v>
      </c>
      <c r="I920" s="200">
        <f t="shared" si="58"/>
        <v>25.820782028902968</v>
      </c>
      <c r="J920" s="11">
        <v>11.25</v>
      </c>
      <c r="K920" s="200">
        <f t="shared" si="60"/>
        <v>12.5</v>
      </c>
      <c r="L920" s="11">
        <v>17.41</v>
      </c>
      <c r="M920" s="200">
        <f t="shared" si="61"/>
        <v>18.326315789473686</v>
      </c>
      <c r="N920" s="200">
        <f t="shared" si="61"/>
        <v>19.290858725761776</v>
      </c>
      <c r="O920" s="11">
        <v>17.68</v>
      </c>
      <c r="P920" s="11">
        <v>19.190000000000001</v>
      </c>
      <c r="Q920" s="11">
        <v>23.66</v>
      </c>
      <c r="R920" s="11">
        <v>25.84</v>
      </c>
      <c r="S920" s="11">
        <v>25.75</v>
      </c>
      <c r="T920" s="11">
        <v>30.17</v>
      </c>
      <c r="U920" s="11">
        <v>15.03</v>
      </c>
      <c r="V920" s="11">
        <v>15.64</v>
      </c>
      <c r="W920" s="11">
        <v>32.03</v>
      </c>
      <c r="X920" s="11">
        <v>26.25</v>
      </c>
    </row>
    <row r="921" spans="1:24" x14ac:dyDescent="0.25">
      <c r="A921" s="194" t="s">
        <v>1663</v>
      </c>
      <c r="B921" s="200">
        <v>12.522222222222222</v>
      </c>
      <c r="C921" s="200">
        <v>13.91111111111111</v>
      </c>
      <c r="D921" s="200">
        <f t="shared" si="59"/>
        <v>15.456790123456788</v>
      </c>
      <c r="E921" s="200">
        <f t="shared" si="59"/>
        <v>17.174211248285321</v>
      </c>
      <c r="F921" s="200">
        <f t="shared" si="59"/>
        <v>19.082456942539245</v>
      </c>
      <c r="G921" s="200">
        <f t="shared" si="58"/>
        <v>21.202729936154718</v>
      </c>
      <c r="H921" s="200">
        <f t="shared" si="58"/>
        <v>23.558588817949687</v>
      </c>
      <c r="I921" s="200">
        <f t="shared" si="58"/>
        <v>26.176209797721874</v>
      </c>
      <c r="J921" s="11">
        <v>11.4</v>
      </c>
      <c r="K921" s="200">
        <f t="shared" si="60"/>
        <v>12.666666666666666</v>
      </c>
      <c r="L921" s="11">
        <v>17.64</v>
      </c>
      <c r="M921" s="200">
        <f t="shared" si="61"/>
        <v>18.568421052631582</v>
      </c>
      <c r="N921" s="200">
        <f t="shared" si="61"/>
        <v>19.545706371191141</v>
      </c>
      <c r="O921" s="11">
        <v>17.91</v>
      </c>
      <c r="P921" s="11">
        <v>19.440000000000001</v>
      </c>
      <c r="Q921" s="11">
        <v>23.97</v>
      </c>
      <c r="R921" s="11">
        <v>26.18</v>
      </c>
      <c r="S921" s="11">
        <v>26.1</v>
      </c>
      <c r="T921" s="11">
        <v>30.58</v>
      </c>
      <c r="U921" s="11">
        <v>15.24</v>
      </c>
      <c r="V921" s="11">
        <v>15.85</v>
      </c>
      <c r="W921" s="11">
        <v>32.46</v>
      </c>
      <c r="X921" s="11">
        <v>26.59</v>
      </c>
    </row>
    <row r="922" spans="1:24" x14ac:dyDescent="0.25">
      <c r="A922" s="194" t="s">
        <v>1664</v>
      </c>
      <c r="B922" s="200">
        <v>12.677777777777777</v>
      </c>
      <c r="C922" s="200">
        <v>14.088888888888889</v>
      </c>
      <c r="D922" s="200">
        <f t="shared" si="59"/>
        <v>15.654320987654319</v>
      </c>
      <c r="E922" s="200">
        <f t="shared" si="59"/>
        <v>17.393689986282578</v>
      </c>
      <c r="F922" s="200">
        <f t="shared" si="59"/>
        <v>19.326322206980642</v>
      </c>
      <c r="G922" s="200">
        <f t="shared" si="58"/>
        <v>21.473691341089602</v>
      </c>
      <c r="H922" s="200">
        <f t="shared" si="58"/>
        <v>23.859657045655112</v>
      </c>
      <c r="I922" s="200">
        <f t="shared" si="58"/>
        <v>26.510730050727901</v>
      </c>
      <c r="J922" s="11">
        <v>11.54</v>
      </c>
      <c r="K922" s="200">
        <f t="shared" si="60"/>
        <v>12.822222222222221</v>
      </c>
      <c r="L922" s="11">
        <v>17.88</v>
      </c>
      <c r="M922" s="200">
        <f t="shared" si="61"/>
        <v>18.821052631578947</v>
      </c>
      <c r="N922" s="200">
        <f t="shared" si="61"/>
        <v>19.81163434903047</v>
      </c>
      <c r="O922" s="11">
        <v>18.149999999999999</v>
      </c>
      <c r="P922" s="11">
        <v>19.7</v>
      </c>
      <c r="Q922" s="11">
        <v>24.28</v>
      </c>
      <c r="R922" s="11">
        <v>26.53</v>
      </c>
      <c r="S922" s="11">
        <v>26.44</v>
      </c>
      <c r="T922" s="11">
        <v>30.98</v>
      </c>
      <c r="U922" s="11">
        <v>15.43</v>
      </c>
      <c r="V922" s="11">
        <v>16.059999999999999</v>
      </c>
      <c r="W922" s="11">
        <v>32.880000000000003</v>
      </c>
      <c r="X922" s="11">
        <v>26.94</v>
      </c>
    </row>
    <row r="923" spans="1:24" x14ac:dyDescent="0.25">
      <c r="A923" s="194" t="s">
        <v>1665</v>
      </c>
      <c r="B923" s="200">
        <v>12.855555555555556</v>
      </c>
      <c r="C923" s="200">
        <v>14.266666666666666</v>
      </c>
      <c r="D923" s="200">
        <f t="shared" si="59"/>
        <v>15.851851851851851</v>
      </c>
      <c r="E923" s="200">
        <f t="shared" si="59"/>
        <v>17.613168724279834</v>
      </c>
      <c r="F923" s="200">
        <f t="shared" si="59"/>
        <v>19.570187471422038</v>
      </c>
      <c r="G923" s="200">
        <f t="shared" si="58"/>
        <v>21.744652746024485</v>
      </c>
      <c r="H923" s="200">
        <f t="shared" si="58"/>
        <v>24.160725273360537</v>
      </c>
      <c r="I923" s="200">
        <f t="shared" si="58"/>
        <v>26.845250303733931</v>
      </c>
      <c r="J923" s="11">
        <v>11.7</v>
      </c>
      <c r="K923" s="200">
        <f t="shared" si="60"/>
        <v>12.999999999999998</v>
      </c>
      <c r="L923" s="11">
        <v>18.11</v>
      </c>
      <c r="M923" s="200">
        <f t="shared" si="61"/>
        <v>19.063157894736843</v>
      </c>
      <c r="N923" s="200">
        <f t="shared" si="61"/>
        <v>20.066481994459835</v>
      </c>
      <c r="O923" s="11">
        <v>18.38</v>
      </c>
      <c r="P923" s="11">
        <v>19.96</v>
      </c>
      <c r="Q923" s="11">
        <v>24.61</v>
      </c>
      <c r="R923" s="11">
        <v>26.87</v>
      </c>
      <c r="S923" s="11">
        <v>26.78</v>
      </c>
      <c r="T923" s="11">
        <v>31.38</v>
      </c>
      <c r="U923" s="11">
        <v>15.64</v>
      </c>
      <c r="V923" s="11">
        <v>16.260000000000002</v>
      </c>
      <c r="W923" s="11">
        <v>33.31</v>
      </c>
      <c r="X923" s="11">
        <v>27.29</v>
      </c>
    </row>
    <row r="924" spans="1:24" x14ac:dyDescent="0.25">
      <c r="A924" s="194" t="s">
        <v>1666</v>
      </c>
      <c r="B924" s="200">
        <v>13.011111111111111</v>
      </c>
      <c r="C924" s="200">
        <v>14.455555555555556</v>
      </c>
      <c r="D924" s="200">
        <f t="shared" si="59"/>
        <v>16.061728395061728</v>
      </c>
      <c r="E924" s="200">
        <f t="shared" si="59"/>
        <v>17.846364883401918</v>
      </c>
      <c r="F924" s="200">
        <f t="shared" si="59"/>
        <v>19.829294314891019</v>
      </c>
      <c r="G924" s="200">
        <f t="shared" si="58"/>
        <v>22.0325492387678</v>
      </c>
      <c r="H924" s="200">
        <f t="shared" si="58"/>
        <v>24.480610265297553</v>
      </c>
      <c r="I924" s="200">
        <f t="shared" si="58"/>
        <v>27.200678072552837</v>
      </c>
      <c r="J924" s="11">
        <v>11.84</v>
      </c>
      <c r="K924" s="200">
        <f t="shared" si="60"/>
        <v>13.155555555555555</v>
      </c>
      <c r="L924" s="11">
        <v>18.329999999999998</v>
      </c>
      <c r="M924" s="200">
        <f t="shared" si="61"/>
        <v>19.294736842105262</v>
      </c>
      <c r="N924" s="200">
        <f t="shared" si="61"/>
        <v>20.310249307479225</v>
      </c>
      <c r="O924" s="11">
        <v>18.62</v>
      </c>
      <c r="P924" s="11">
        <v>20.22</v>
      </c>
      <c r="Q924" s="11">
        <v>24.92</v>
      </c>
      <c r="R924" s="11">
        <v>27.22</v>
      </c>
      <c r="S924" s="11">
        <v>27.13</v>
      </c>
      <c r="T924" s="11">
        <v>31.79</v>
      </c>
      <c r="U924" s="11">
        <v>15.83</v>
      </c>
      <c r="V924" s="11">
        <v>16.47</v>
      </c>
      <c r="W924" s="11">
        <v>33.74</v>
      </c>
      <c r="X924" s="11">
        <v>27.64</v>
      </c>
    </row>
    <row r="925" spans="1:24" x14ac:dyDescent="0.25">
      <c r="A925" s="194" t="s">
        <v>1667</v>
      </c>
      <c r="B925" s="200">
        <v>13.188888888888888</v>
      </c>
      <c r="C925" s="200">
        <v>14.633333333333333</v>
      </c>
      <c r="D925" s="200">
        <f t="shared" si="59"/>
        <v>16.25925925925926</v>
      </c>
      <c r="E925" s="200">
        <f t="shared" si="59"/>
        <v>18.065843621399178</v>
      </c>
      <c r="F925" s="200">
        <f t="shared" si="59"/>
        <v>20.073159579332419</v>
      </c>
      <c r="G925" s="200">
        <f t="shared" si="58"/>
        <v>22.303510643702687</v>
      </c>
      <c r="H925" s="200">
        <f t="shared" si="58"/>
        <v>24.781678493002985</v>
      </c>
      <c r="I925" s="200">
        <f t="shared" si="58"/>
        <v>27.535198325558873</v>
      </c>
      <c r="J925" s="11">
        <v>12</v>
      </c>
      <c r="K925" s="200">
        <f t="shared" si="60"/>
        <v>13.333333333333332</v>
      </c>
      <c r="L925" s="11">
        <v>18.559999999999999</v>
      </c>
      <c r="M925" s="200">
        <f t="shared" si="61"/>
        <v>19.536842105263158</v>
      </c>
      <c r="N925" s="200">
        <f t="shared" si="61"/>
        <v>20.56509695290859</v>
      </c>
      <c r="O925" s="11">
        <v>18.86</v>
      </c>
      <c r="P925" s="11">
        <v>20.46</v>
      </c>
      <c r="Q925" s="11">
        <v>25.23</v>
      </c>
      <c r="R925" s="11">
        <v>27.56</v>
      </c>
      <c r="S925" s="11">
        <v>27.47</v>
      </c>
      <c r="T925" s="11">
        <v>32.18</v>
      </c>
      <c r="U925" s="11">
        <v>16.03</v>
      </c>
      <c r="V925" s="11">
        <v>16.68</v>
      </c>
      <c r="W925" s="11">
        <v>34.159999999999997</v>
      </c>
      <c r="X925" s="11">
        <v>27.99</v>
      </c>
    </row>
    <row r="926" spans="1:24" x14ac:dyDescent="0.25">
      <c r="A926" s="194" t="s">
        <v>1668</v>
      </c>
      <c r="B926" s="200">
        <v>7.2111111111111112</v>
      </c>
      <c r="C926" s="200">
        <v>8</v>
      </c>
      <c r="D926" s="200">
        <f t="shared" si="59"/>
        <v>8.8888888888888893</v>
      </c>
      <c r="E926" s="200">
        <f t="shared" si="59"/>
        <v>9.8765432098765427</v>
      </c>
      <c r="F926" s="200">
        <f t="shared" si="59"/>
        <v>10.973936899862824</v>
      </c>
      <c r="G926" s="200">
        <f t="shared" si="58"/>
        <v>12.193263222069804</v>
      </c>
      <c r="H926" s="200">
        <f t="shared" si="58"/>
        <v>13.548070246744226</v>
      </c>
      <c r="I926" s="200">
        <f t="shared" si="58"/>
        <v>15.053411385271362</v>
      </c>
      <c r="J926" s="11">
        <v>6.57</v>
      </c>
      <c r="K926" s="200">
        <f t="shared" si="60"/>
        <v>7.3</v>
      </c>
      <c r="L926" s="11">
        <v>10.15</v>
      </c>
      <c r="M926" s="200">
        <f t="shared" si="61"/>
        <v>10.684210526315791</v>
      </c>
      <c r="N926" s="200">
        <f t="shared" si="61"/>
        <v>11.246537396121886</v>
      </c>
      <c r="O926" s="11">
        <v>10.31</v>
      </c>
      <c r="P926" s="11">
        <v>11.19</v>
      </c>
      <c r="Q926" s="11">
        <v>13.81</v>
      </c>
      <c r="R926" s="11">
        <v>15.08</v>
      </c>
      <c r="S926" s="11">
        <v>15.03</v>
      </c>
      <c r="T926" s="11">
        <v>17.600000000000001</v>
      </c>
      <c r="U926" s="11">
        <v>8.7799999999999994</v>
      </c>
      <c r="V926" s="11">
        <v>9.1300000000000008</v>
      </c>
      <c r="W926" s="11">
        <v>18.68</v>
      </c>
      <c r="X926" s="11">
        <v>15.31</v>
      </c>
    </row>
    <row r="927" spans="1:24" x14ac:dyDescent="0.25">
      <c r="A927" s="194" t="s">
        <v>1669</v>
      </c>
      <c r="B927" s="200">
        <v>7.4</v>
      </c>
      <c r="C927" s="200">
        <v>8.1999999999999993</v>
      </c>
      <c r="D927" s="200">
        <f t="shared" si="59"/>
        <v>9.1111111111111107</v>
      </c>
      <c r="E927" s="200">
        <f t="shared" si="59"/>
        <v>10.123456790123456</v>
      </c>
      <c r="F927" s="200">
        <f t="shared" si="59"/>
        <v>11.248285322359395</v>
      </c>
      <c r="G927" s="200">
        <f t="shared" si="58"/>
        <v>12.49809480262155</v>
      </c>
      <c r="H927" s="200">
        <f t="shared" si="58"/>
        <v>13.886772002912833</v>
      </c>
      <c r="I927" s="200">
        <f t="shared" si="58"/>
        <v>15.429746669903148</v>
      </c>
      <c r="J927" s="11">
        <v>6.73</v>
      </c>
      <c r="K927" s="200">
        <f t="shared" si="60"/>
        <v>7.4777777777777779</v>
      </c>
      <c r="L927" s="11">
        <v>10.41</v>
      </c>
      <c r="M927" s="200">
        <f t="shared" si="61"/>
        <v>10.957894736842105</v>
      </c>
      <c r="N927" s="200">
        <f t="shared" si="61"/>
        <v>11.534626038781164</v>
      </c>
      <c r="O927" s="11">
        <v>10.57</v>
      </c>
      <c r="P927" s="11">
        <v>11.48</v>
      </c>
      <c r="Q927" s="11">
        <v>14.14</v>
      </c>
      <c r="R927" s="11">
        <v>15.46</v>
      </c>
      <c r="S927" s="11">
        <v>15.41</v>
      </c>
      <c r="T927" s="11">
        <v>18.04</v>
      </c>
      <c r="U927" s="11">
        <v>9</v>
      </c>
      <c r="V927" s="11">
        <v>9.36</v>
      </c>
      <c r="W927" s="11">
        <v>19.149999999999999</v>
      </c>
      <c r="X927" s="11">
        <v>15.69</v>
      </c>
    </row>
    <row r="928" spans="1:24" x14ac:dyDescent="0.25">
      <c r="A928" s="194" t="s">
        <v>1670</v>
      </c>
      <c r="B928" s="200">
        <v>7.5666666666666664</v>
      </c>
      <c r="C928" s="200">
        <v>8.4111111111111114</v>
      </c>
      <c r="D928" s="200">
        <f t="shared" si="59"/>
        <v>9.3456790123456788</v>
      </c>
      <c r="E928" s="200">
        <f t="shared" si="59"/>
        <v>10.384087791495199</v>
      </c>
      <c r="F928" s="200">
        <f t="shared" si="59"/>
        <v>11.537875323883554</v>
      </c>
      <c r="G928" s="200">
        <f t="shared" si="58"/>
        <v>12.819861470981726</v>
      </c>
      <c r="H928" s="200">
        <f t="shared" si="58"/>
        <v>14.244290523313028</v>
      </c>
      <c r="I928" s="200">
        <f t="shared" si="58"/>
        <v>15.826989470347808</v>
      </c>
      <c r="J928" s="11">
        <v>6.89</v>
      </c>
      <c r="K928" s="200">
        <f t="shared" si="60"/>
        <v>7.655555555555555</v>
      </c>
      <c r="L928" s="11">
        <v>10.66</v>
      </c>
      <c r="M928" s="200">
        <f t="shared" si="61"/>
        <v>11.221052631578948</v>
      </c>
      <c r="N928" s="200">
        <f t="shared" si="61"/>
        <v>11.811634349030472</v>
      </c>
      <c r="O928" s="11">
        <v>10.83</v>
      </c>
      <c r="P928" s="11">
        <v>11.75</v>
      </c>
      <c r="Q928" s="11">
        <v>14.5</v>
      </c>
      <c r="R928" s="11">
        <v>15.83</v>
      </c>
      <c r="S928" s="11">
        <v>15.78</v>
      </c>
      <c r="T928" s="11">
        <v>18.489999999999998</v>
      </c>
      <c r="U928" s="11">
        <v>9.1999999999999993</v>
      </c>
      <c r="V928" s="11">
        <v>9.58</v>
      </c>
      <c r="W928" s="11">
        <v>19.62</v>
      </c>
      <c r="X928" s="11">
        <v>16.079999999999998</v>
      </c>
    </row>
    <row r="929" spans="1:24" x14ac:dyDescent="0.25">
      <c r="A929" s="194" t="s">
        <v>1671</v>
      </c>
      <c r="B929" s="200">
        <v>7.7555555555555555</v>
      </c>
      <c r="C929" s="200">
        <v>8.6111111111111107</v>
      </c>
      <c r="D929" s="200">
        <f t="shared" si="59"/>
        <v>9.5679012345679002</v>
      </c>
      <c r="E929" s="200">
        <f t="shared" si="59"/>
        <v>10.63100137174211</v>
      </c>
      <c r="F929" s="200">
        <f t="shared" si="59"/>
        <v>11.812223746380122</v>
      </c>
      <c r="G929" s="200">
        <f t="shared" si="58"/>
        <v>13.124693051533468</v>
      </c>
      <c r="H929" s="200">
        <f t="shared" si="58"/>
        <v>14.58299227948163</v>
      </c>
      <c r="I929" s="200">
        <f t="shared" si="58"/>
        <v>16.203324754979587</v>
      </c>
      <c r="J929" s="11">
        <v>7.06</v>
      </c>
      <c r="K929" s="200">
        <f t="shared" si="60"/>
        <v>7.8444444444444441</v>
      </c>
      <c r="L929" s="11">
        <v>10.92</v>
      </c>
      <c r="M929" s="200">
        <f t="shared" si="61"/>
        <v>11.494736842105263</v>
      </c>
      <c r="N929" s="200">
        <f t="shared" si="61"/>
        <v>12.099722991689751</v>
      </c>
      <c r="O929" s="11">
        <v>11.09</v>
      </c>
      <c r="P929" s="11">
        <v>12.04</v>
      </c>
      <c r="Q929" s="11">
        <v>14.83</v>
      </c>
      <c r="R929" s="11">
        <v>16.21</v>
      </c>
      <c r="S929" s="11">
        <v>16.16</v>
      </c>
      <c r="T929" s="11">
        <v>18.93</v>
      </c>
      <c r="U929" s="11">
        <v>9.43</v>
      </c>
      <c r="V929" s="11">
        <v>9.82</v>
      </c>
      <c r="W929" s="11">
        <v>20.09</v>
      </c>
      <c r="X929" s="11">
        <v>16.46</v>
      </c>
    </row>
    <row r="930" spans="1:24" x14ac:dyDescent="0.25">
      <c r="A930" s="194" t="s">
        <v>1672</v>
      </c>
      <c r="B930" s="200">
        <v>7.9333333333333327</v>
      </c>
      <c r="C930" s="200">
        <v>8.81111111111111</v>
      </c>
      <c r="D930" s="200">
        <f t="shared" si="59"/>
        <v>9.7901234567901216</v>
      </c>
      <c r="E930" s="200">
        <f t="shared" si="59"/>
        <v>10.877914951989023</v>
      </c>
      <c r="F930" s="200">
        <f t="shared" si="59"/>
        <v>12.086572168876693</v>
      </c>
      <c r="G930" s="200">
        <f t="shared" si="58"/>
        <v>13.429524632085213</v>
      </c>
      <c r="H930" s="200">
        <f t="shared" si="58"/>
        <v>14.921694035650237</v>
      </c>
      <c r="I930" s="200">
        <f t="shared" si="58"/>
        <v>16.579660039611372</v>
      </c>
      <c r="J930" s="11">
        <v>7.22</v>
      </c>
      <c r="K930" s="200">
        <f t="shared" si="60"/>
        <v>8.0222222222222221</v>
      </c>
      <c r="L930" s="11">
        <v>11.17</v>
      </c>
      <c r="M930" s="200">
        <f t="shared" si="61"/>
        <v>11.757894736842106</v>
      </c>
      <c r="N930" s="200">
        <f t="shared" si="61"/>
        <v>12.37673130193906</v>
      </c>
      <c r="O930" s="11">
        <v>11.35</v>
      </c>
      <c r="P930" s="11">
        <v>12.31</v>
      </c>
      <c r="Q930" s="11">
        <v>15.18</v>
      </c>
      <c r="R930" s="11">
        <v>16.59</v>
      </c>
      <c r="S930" s="11">
        <v>16.52</v>
      </c>
      <c r="T930" s="11">
        <v>19.36</v>
      </c>
      <c r="U930" s="11">
        <v>9.65</v>
      </c>
      <c r="V930" s="11">
        <v>10.039999999999999</v>
      </c>
      <c r="W930" s="11">
        <v>20.55</v>
      </c>
      <c r="X930" s="11">
        <v>16.84</v>
      </c>
    </row>
    <row r="931" spans="1:24" x14ac:dyDescent="0.25">
      <c r="A931" s="194" t="s">
        <v>1673</v>
      </c>
      <c r="B931" s="200">
        <v>8.1222222222222218</v>
      </c>
      <c r="C931" s="200">
        <v>9.0111111111111111</v>
      </c>
      <c r="D931" s="200">
        <f t="shared" si="59"/>
        <v>10.012345679012345</v>
      </c>
      <c r="E931" s="200">
        <f t="shared" si="59"/>
        <v>11.124828532235938</v>
      </c>
      <c r="F931" s="200">
        <f t="shared" si="59"/>
        <v>12.360920591373263</v>
      </c>
      <c r="G931" s="200">
        <f t="shared" si="58"/>
        <v>13.734356212636959</v>
      </c>
      <c r="H931" s="200">
        <f t="shared" si="58"/>
        <v>15.260395791818842</v>
      </c>
      <c r="I931" s="200">
        <f t="shared" si="58"/>
        <v>16.955995324243158</v>
      </c>
      <c r="J931" s="11">
        <v>7.38</v>
      </c>
      <c r="K931" s="200">
        <f t="shared" si="60"/>
        <v>8.1999999999999993</v>
      </c>
      <c r="L931" s="11">
        <v>11.43</v>
      </c>
      <c r="M931" s="200">
        <f t="shared" si="61"/>
        <v>12.031578947368422</v>
      </c>
      <c r="N931" s="200">
        <f t="shared" si="61"/>
        <v>12.664819944598339</v>
      </c>
      <c r="O931" s="11">
        <v>11.61</v>
      </c>
      <c r="P931" s="11">
        <v>12.6</v>
      </c>
      <c r="Q931" s="11">
        <v>15.52</v>
      </c>
      <c r="R931" s="11">
        <v>16.97</v>
      </c>
      <c r="S931" s="11">
        <v>16.899999999999999</v>
      </c>
      <c r="T931" s="11">
        <v>19.8</v>
      </c>
      <c r="U931" s="11">
        <v>9.8699999999999992</v>
      </c>
      <c r="V931" s="11">
        <v>10.27</v>
      </c>
      <c r="W931" s="11">
        <v>21.02</v>
      </c>
      <c r="X931" s="11">
        <v>17.23</v>
      </c>
    </row>
    <row r="932" spans="1:24" x14ac:dyDescent="0.25">
      <c r="A932" s="194" t="s">
        <v>1674</v>
      </c>
      <c r="B932" s="200">
        <v>8.2888888888888879</v>
      </c>
      <c r="C932" s="200">
        <v>9.1999999999999993</v>
      </c>
      <c r="D932" s="200">
        <f t="shared" si="59"/>
        <v>10.222222222222221</v>
      </c>
      <c r="E932" s="200">
        <f t="shared" si="59"/>
        <v>11.358024691358024</v>
      </c>
      <c r="F932" s="200">
        <f t="shared" si="59"/>
        <v>12.620027434842248</v>
      </c>
      <c r="G932" s="200">
        <f t="shared" si="58"/>
        <v>14.022252705380275</v>
      </c>
      <c r="H932" s="200">
        <f t="shared" si="58"/>
        <v>15.58028078375586</v>
      </c>
      <c r="I932" s="200">
        <f t="shared" si="58"/>
        <v>17.311423093062068</v>
      </c>
      <c r="J932" s="11">
        <v>7.55</v>
      </c>
      <c r="K932" s="200">
        <f t="shared" si="60"/>
        <v>8.3888888888888893</v>
      </c>
      <c r="L932" s="11">
        <v>11.67</v>
      </c>
      <c r="M932" s="200">
        <f t="shared" si="61"/>
        <v>12.284210526315791</v>
      </c>
      <c r="N932" s="200">
        <f t="shared" si="61"/>
        <v>12.930747922437675</v>
      </c>
      <c r="O932" s="11">
        <v>11.86</v>
      </c>
      <c r="P932" s="11">
        <v>12.87</v>
      </c>
      <c r="Q932" s="11">
        <v>15.87</v>
      </c>
      <c r="R932" s="11">
        <v>17.34</v>
      </c>
      <c r="S932" s="11">
        <v>17.28</v>
      </c>
      <c r="T932" s="11">
        <v>20.239999999999998</v>
      </c>
      <c r="U932" s="11">
        <v>10.09</v>
      </c>
      <c r="V932" s="11">
        <v>10.49</v>
      </c>
      <c r="W932" s="11">
        <v>21.49</v>
      </c>
      <c r="X932" s="11">
        <v>17.600000000000001</v>
      </c>
    </row>
    <row r="933" spans="1:24" x14ac:dyDescent="0.25">
      <c r="A933" s="194" t="s">
        <v>1675</v>
      </c>
      <c r="B933" s="200">
        <v>8.4777777777777779</v>
      </c>
      <c r="C933" s="200">
        <v>9.4</v>
      </c>
      <c r="D933" s="200">
        <f t="shared" si="59"/>
        <v>10.444444444444445</v>
      </c>
      <c r="E933" s="200">
        <f t="shared" si="59"/>
        <v>11.604938271604938</v>
      </c>
      <c r="F933" s="200">
        <f t="shared" si="59"/>
        <v>12.894375857338821</v>
      </c>
      <c r="G933" s="200">
        <f t="shared" si="58"/>
        <v>14.327084285932022</v>
      </c>
      <c r="H933" s="200">
        <f t="shared" si="58"/>
        <v>15.918982539924469</v>
      </c>
      <c r="I933" s="200">
        <f t="shared" si="58"/>
        <v>17.687758377693854</v>
      </c>
      <c r="J933" s="11">
        <v>7.71</v>
      </c>
      <c r="K933" s="200">
        <f t="shared" si="60"/>
        <v>8.5666666666666664</v>
      </c>
      <c r="L933" s="11">
        <v>11.93</v>
      </c>
      <c r="M933" s="200">
        <f t="shared" si="61"/>
        <v>12.557894736842105</v>
      </c>
      <c r="N933" s="200">
        <f t="shared" si="61"/>
        <v>13.218836565096954</v>
      </c>
      <c r="O933" s="11">
        <v>12.12</v>
      </c>
      <c r="P933" s="11">
        <v>13.16</v>
      </c>
      <c r="Q933" s="11">
        <v>16.21</v>
      </c>
      <c r="R933" s="11">
        <v>17.72</v>
      </c>
      <c r="S933" s="11">
        <v>17.649999999999999</v>
      </c>
      <c r="T933" s="11">
        <v>20.68</v>
      </c>
      <c r="U933" s="11">
        <v>10.31</v>
      </c>
      <c r="V933" s="11">
        <v>10.73</v>
      </c>
      <c r="W933" s="11">
        <v>21.96</v>
      </c>
      <c r="X933" s="11">
        <v>17.989999999999998</v>
      </c>
    </row>
    <row r="934" spans="1:24" x14ac:dyDescent="0.25">
      <c r="A934" s="194" t="s">
        <v>1676</v>
      </c>
      <c r="B934" s="200">
        <v>8.655555555555555</v>
      </c>
      <c r="C934" s="200">
        <v>9.6111111111111107</v>
      </c>
      <c r="D934" s="200">
        <f t="shared" si="59"/>
        <v>10.679012345679011</v>
      </c>
      <c r="E934" s="200">
        <f t="shared" si="59"/>
        <v>11.865569272976678</v>
      </c>
      <c r="F934" s="200">
        <f t="shared" si="59"/>
        <v>13.183965858862976</v>
      </c>
      <c r="G934" s="200">
        <f t="shared" si="58"/>
        <v>14.648850954292195</v>
      </c>
      <c r="H934" s="200">
        <f t="shared" si="58"/>
        <v>16.276501060324662</v>
      </c>
      <c r="I934" s="200">
        <f t="shared" si="58"/>
        <v>18.085001178138512</v>
      </c>
      <c r="J934" s="11">
        <v>7.88</v>
      </c>
      <c r="K934" s="200">
        <f t="shared" si="60"/>
        <v>8.7555555555555546</v>
      </c>
      <c r="L934" s="11">
        <v>12.18</v>
      </c>
      <c r="M934" s="200">
        <f t="shared" si="61"/>
        <v>12.821052631578947</v>
      </c>
      <c r="N934" s="200">
        <f t="shared" si="61"/>
        <v>13.495844875346261</v>
      </c>
      <c r="O934" s="11">
        <v>12.38</v>
      </c>
      <c r="P934" s="11">
        <v>13.43</v>
      </c>
      <c r="Q934" s="11">
        <v>16.559999999999999</v>
      </c>
      <c r="R934" s="11">
        <v>18.100000000000001</v>
      </c>
      <c r="S934" s="11">
        <v>18.03</v>
      </c>
      <c r="T934" s="11">
        <v>21.13</v>
      </c>
      <c r="U934" s="11">
        <v>10.53</v>
      </c>
      <c r="V934" s="11">
        <v>10.95</v>
      </c>
      <c r="W934" s="11">
        <v>22.43</v>
      </c>
      <c r="X934" s="11">
        <v>18.37</v>
      </c>
    </row>
    <row r="935" spans="1:24" x14ac:dyDescent="0.25">
      <c r="A935" s="194" t="s">
        <v>1677</v>
      </c>
      <c r="B935" s="200">
        <v>8.8222222222222229</v>
      </c>
      <c r="C935" s="200">
        <v>9.8111111111111118</v>
      </c>
      <c r="D935" s="200">
        <f t="shared" si="59"/>
        <v>10.901234567901236</v>
      </c>
      <c r="E935" s="200">
        <f t="shared" si="59"/>
        <v>12.112482853223595</v>
      </c>
      <c r="F935" s="200">
        <f t="shared" si="59"/>
        <v>13.458314281359549</v>
      </c>
      <c r="G935" s="200">
        <f t="shared" si="58"/>
        <v>14.953682534843942</v>
      </c>
      <c r="H935" s="200">
        <f t="shared" si="58"/>
        <v>16.615202816493269</v>
      </c>
      <c r="I935" s="200">
        <f t="shared" si="58"/>
        <v>18.461336462770298</v>
      </c>
      <c r="J935" s="11">
        <v>8.0500000000000007</v>
      </c>
      <c r="K935" s="200">
        <f t="shared" si="60"/>
        <v>8.9444444444444446</v>
      </c>
      <c r="L935" s="11">
        <v>12.44</v>
      </c>
      <c r="M935" s="200">
        <f t="shared" si="61"/>
        <v>13.094736842105263</v>
      </c>
      <c r="N935" s="200">
        <f t="shared" si="61"/>
        <v>13.78393351800554</v>
      </c>
      <c r="O935" s="11">
        <v>12.64</v>
      </c>
      <c r="P935" s="11">
        <v>13.72</v>
      </c>
      <c r="Q935" s="11">
        <v>16.91</v>
      </c>
      <c r="R935" s="11">
        <v>18.47</v>
      </c>
      <c r="S935" s="11">
        <v>18.41</v>
      </c>
      <c r="T935" s="11">
        <v>21.57</v>
      </c>
      <c r="U935" s="11">
        <v>10.74</v>
      </c>
      <c r="V935" s="11">
        <v>11.18</v>
      </c>
      <c r="W935" s="11">
        <v>22.89</v>
      </c>
      <c r="X935" s="11">
        <v>18.760000000000002</v>
      </c>
    </row>
    <row r="936" spans="1:24" x14ac:dyDescent="0.25">
      <c r="A936" s="194" t="s">
        <v>1678</v>
      </c>
      <c r="B936" s="200">
        <v>9.0111111111111111</v>
      </c>
      <c r="C936" s="200">
        <v>10.011111111111111</v>
      </c>
      <c r="D936" s="200">
        <f t="shared" si="59"/>
        <v>11.123456790123457</v>
      </c>
      <c r="E936" s="200">
        <f t="shared" si="59"/>
        <v>12.359396433470508</v>
      </c>
      <c r="F936" s="200">
        <f t="shared" si="59"/>
        <v>13.73266270385612</v>
      </c>
      <c r="G936" s="200">
        <f t="shared" si="58"/>
        <v>15.258514115395688</v>
      </c>
      <c r="H936" s="200">
        <f t="shared" si="58"/>
        <v>16.953904572661873</v>
      </c>
      <c r="I936" s="200">
        <f t="shared" si="58"/>
        <v>18.83767174740208</v>
      </c>
      <c r="J936" s="11">
        <v>8.1999999999999993</v>
      </c>
      <c r="K936" s="200">
        <f t="shared" si="60"/>
        <v>9.1111111111111107</v>
      </c>
      <c r="L936" s="11">
        <v>12.69</v>
      </c>
      <c r="M936" s="200">
        <f t="shared" si="61"/>
        <v>13.357894736842105</v>
      </c>
      <c r="N936" s="200">
        <f t="shared" si="61"/>
        <v>14.060941828254849</v>
      </c>
      <c r="O936" s="11">
        <v>12.9</v>
      </c>
      <c r="P936" s="11">
        <v>13.99</v>
      </c>
      <c r="Q936" s="11">
        <v>17.25</v>
      </c>
      <c r="R936" s="11">
        <v>18.84</v>
      </c>
      <c r="S936" s="11">
        <v>18.79</v>
      </c>
      <c r="T936" s="11">
        <v>22</v>
      </c>
      <c r="U936" s="11">
        <v>10.96</v>
      </c>
      <c r="V936" s="11">
        <v>11.4</v>
      </c>
      <c r="W936" s="11">
        <v>23.36</v>
      </c>
      <c r="X936" s="11">
        <v>19.14</v>
      </c>
    </row>
    <row r="937" spans="1:24" x14ac:dyDescent="0.25">
      <c r="A937" s="194" t="s">
        <v>1679</v>
      </c>
      <c r="B937" s="200">
        <v>9.1444444444444439</v>
      </c>
      <c r="C937" s="200">
        <v>10.155555555555557</v>
      </c>
      <c r="D937" s="200">
        <f t="shared" si="59"/>
        <v>11.283950617283951</v>
      </c>
      <c r="E937" s="200">
        <f t="shared" si="59"/>
        <v>12.537722908093279</v>
      </c>
      <c r="F937" s="200">
        <f t="shared" si="59"/>
        <v>13.930803231214755</v>
      </c>
      <c r="G937" s="200">
        <f t="shared" si="58"/>
        <v>15.478670256905282</v>
      </c>
      <c r="H937" s="200">
        <f t="shared" si="58"/>
        <v>17.198522507672536</v>
      </c>
      <c r="I937" s="200">
        <f t="shared" si="58"/>
        <v>19.109469452969485</v>
      </c>
      <c r="J937" s="11">
        <v>8.32</v>
      </c>
      <c r="K937" s="200">
        <f t="shared" si="60"/>
        <v>9.2444444444444454</v>
      </c>
      <c r="L937" s="11">
        <v>12.87</v>
      </c>
      <c r="M937" s="200">
        <f t="shared" si="61"/>
        <v>13.547368421052632</v>
      </c>
      <c r="N937" s="200">
        <f t="shared" si="61"/>
        <v>14.260387811634349</v>
      </c>
      <c r="O937" s="11">
        <v>13.08</v>
      </c>
      <c r="P937" s="11">
        <v>14.2</v>
      </c>
      <c r="Q937" s="11">
        <v>17.5</v>
      </c>
      <c r="R937" s="11">
        <v>19.11</v>
      </c>
      <c r="S937" s="11">
        <v>19.05</v>
      </c>
      <c r="T937" s="11">
        <v>22.32</v>
      </c>
      <c r="U937" s="11">
        <v>11.12</v>
      </c>
      <c r="V937" s="11">
        <v>11.57</v>
      </c>
      <c r="W937" s="11">
        <v>23.69</v>
      </c>
      <c r="X937" s="11">
        <v>19.41</v>
      </c>
    </row>
    <row r="938" spans="1:24" x14ac:dyDescent="0.25">
      <c r="A938" s="194" t="s">
        <v>1680</v>
      </c>
      <c r="B938" s="200">
        <v>6.4888888888888889</v>
      </c>
      <c r="C938" s="200">
        <v>7.2111111111111112</v>
      </c>
      <c r="D938" s="200">
        <f t="shared" si="59"/>
        <v>8.0123456790123448</v>
      </c>
      <c r="E938" s="200">
        <f t="shared" si="59"/>
        <v>8.9026063100137165</v>
      </c>
      <c r="F938" s="200">
        <f t="shared" si="59"/>
        <v>9.891784788904129</v>
      </c>
      <c r="G938" s="200">
        <f t="shared" si="58"/>
        <v>10.990871987671254</v>
      </c>
      <c r="H938" s="200">
        <f t="shared" si="58"/>
        <v>12.212079986301392</v>
      </c>
      <c r="I938" s="200">
        <f t="shared" si="58"/>
        <v>13.568977762557102</v>
      </c>
      <c r="J938" s="11">
        <v>5.92</v>
      </c>
      <c r="K938" s="200">
        <f t="shared" si="60"/>
        <v>6.5777777777777775</v>
      </c>
      <c r="L938" s="11">
        <v>9.14</v>
      </c>
      <c r="M938" s="200">
        <f t="shared" si="61"/>
        <v>9.621052631578948</v>
      </c>
      <c r="N938" s="200">
        <f t="shared" si="61"/>
        <v>10.127423822714682</v>
      </c>
      <c r="O938" s="11">
        <v>9.2799999999999994</v>
      </c>
      <c r="P938" s="11">
        <v>10.08</v>
      </c>
      <c r="Q938" s="11">
        <v>12.43</v>
      </c>
      <c r="R938" s="11">
        <v>13.57</v>
      </c>
      <c r="S938" s="11">
        <v>13.52</v>
      </c>
      <c r="T938" s="11">
        <v>15.85</v>
      </c>
      <c r="U938" s="11">
        <v>7.89</v>
      </c>
      <c r="V938" s="11">
        <v>8.2200000000000006</v>
      </c>
      <c r="W938" s="11">
        <v>16.82</v>
      </c>
      <c r="X938" s="11">
        <v>13.78</v>
      </c>
    </row>
    <row r="939" spans="1:24" x14ac:dyDescent="0.25">
      <c r="A939" s="194" t="s">
        <v>1681</v>
      </c>
      <c r="B939" s="200">
        <v>6.6777777777777771</v>
      </c>
      <c r="C939" s="200">
        <v>7.4111111111111105</v>
      </c>
      <c r="D939" s="200">
        <f t="shared" si="59"/>
        <v>8.2345679012345663</v>
      </c>
      <c r="E939" s="200">
        <f t="shared" si="59"/>
        <v>9.1495198902606294</v>
      </c>
      <c r="F939" s="200">
        <f t="shared" si="59"/>
        <v>10.1661332114007</v>
      </c>
      <c r="G939" s="200">
        <f t="shared" si="58"/>
        <v>11.295703568222999</v>
      </c>
      <c r="H939" s="200">
        <f t="shared" si="58"/>
        <v>12.550781742469999</v>
      </c>
      <c r="I939" s="200">
        <f t="shared" si="58"/>
        <v>13.945313047188888</v>
      </c>
      <c r="J939" s="11">
        <v>6.08</v>
      </c>
      <c r="K939" s="200">
        <f t="shared" si="60"/>
        <v>6.7555555555555555</v>
      </c>
      <c r="L939" s="11">
        <v>9.4</v>
      </c>
      <c r="M939" s="200">
        <f t="shared" si="61"/>
        <v>9.8947368421052637</v>
      </c>
      <c r="N939" s="200">
        <f t="shared" si="61"/>
        <v>10.415512465373963</v>
      </c>
      <c r="O939" s="11">
        <v>9.56</v>
      </c>
      <c r="P939" s="11">
        <v>10.36</v>
      </c>
      <c r="Q939" s="11">
        <v>12.78</v>
      </c>
      <c r="R939" s="11">
        <v>13.96</v>
      </c>
      <c r="S939" s="11">
        <v>13.91</v>
      </c>
      <c r="T939" s="11">
        <v>16.29</v>
      </c>
      <c r="U939" s="11">
        <v>8.1300000000000008</v>
      </c>
      <c r="V939" s="11">
        <v>8.4499999999999993</v>
      </c>
      <c r="W939" s="11">
        <v>17.3</v>
      </c>
      <c r="X939" s="11">
        <v>14.17</v>
      </c>
    </row>
    <row r="940" spans="1:24" x14ac:dyDescent="0.25">
      <c r="A940" s="194" t="s">
        <v>1682</v>
      </c>
      <c r="B940" s="200">
        <v>6.8666666666666663</v>
      </c>
      <c r="C940" s="200">
        <v>7.6111111111111107</v>
      </c>
      <c r="D940" s="200">
        <f t="shared" si="59"/>
        <v>8.4567901234567895</v>
      </c>
      <c r="E940" s="200">
        <f t="shared" si="59"/>
        <v>9.3964334705075441</v>
      </c>
      <c r="F940" s="200">
        <f t="shared" si="59"/>
        <v>10.440481633897271</v>
      </c>
      <c r="G940" s="200">
        <f t="shared" si="58"/>
        <v>11.600535148774744</v>
      </c>
      <c r="H940" s="200">
        <f t="shared" si="58"/>
        <v>12.889483498638604</v>
      </c>
      <c r="I940" s="200">
        <f t="shared" si="58"/>
        <v>14.321648331820672</v>
      </c>
      <c r="J940" s="11">
        <v>6.24</v>
      </c>
      <c r="K940" s="200">
        <f t="shared" si="60"/>
        <v>6.9333333333333336</v>
      </c>
      <c r="L940" s="11">
        <v>9.66</v>
      </c>
      <c r="M940" s="200">
        <f t="shared" si="61"/>
        <v>10.168421052631579</v>
      </c>
      <c r="N940" s="200">
        <f t="shared" si="61"/>
        <v>10.703601108033242</v>
      </c>
      <c r="O940" s="11">
        <v>9.82</v>
      </c>
      <c r="P940" s="11">
        <v>10.65</v>
      </c>
      <c r="Q940" s="11">
        <v>13.13</v>
      </c>
      <c r="R940" s="11">
        <v>14.34</v>
      </c>
      <c r="S940" s="11">
        <v>14.3</v>
      </c>
      <c r="T940" s="11">
        <v>16.739999999999998</v>
      </c>
      <c r="U940" s="11">
        <v>8.35</v>
      </c>
      <c r="V940" s="11">
        <v>8.68</v>
      </c>
      <c r="W940" s="11">
        <v>17.78</v>
      </c>
      <c r="X940" s="11">
        <v>14.56</v>
      </c>
    </row>
    <row r="941" spans="1:24" x14ac:dyDescent="0.25">
      <c r="A941" s="194" t="s">
        <v>1683</v>
      </c>
      <c r="B941" s="200">
        <v>7.0444444444444443</v>
      </c>
      <c r="C941" s="200">
        <v>7.833333333333333</v>
      </c>
      <c r="D941" s="200">
        <f t="shared" si="59"/>
        <v>8.7037037037037024</v>
      </c>
      <c r="E941" s="200">
        <f t="shared" si="59"/>
        <v>9.6707818930041132</v>
      </c>
      <c r="F941" s="200">
        <f t="shared" si="59"/>
        <v>10.745313214449014</v>
      </c>
      <c r="G941" s="200">
        <f t="shared" si="58"/>
        <v>11.93923690494335</v>
      </c>
      <c r="H941" s="200">
        <f t="shared" si="58"/>
        <v>13.265818783270388</v>
      </c>
      <c r="I941" s="200">
        <f t="shared" si="58"/>
        <v>14.739798648078208</v>
      </c>
      <c r="J941" s="11">
        <v>6.41</v>
      </c>
      <c r="K941" s="200">
        <f t="shared" si="60"/>
        <v>7.1222222222222218</v>
      </c>
      <c r="L941" s="11">
        <v>9.92</v>
      </c>
      <c r="M941" s="200">
        <f t="shared" si="61"/>
        <v>10.442105263157895</v>
      </c>
      <c r="N941" s="200">
        <f t="shared" si="61"/>
        <v>10.991689750692522</v>
      </c>
      <c r="O941" s="11">
        <v>10.08</v>
      </c>
      <c r="P941" s="11">
        <v>10.93</v>
      </c>
      <c r="Q941" s="11">
        <v>13.48</v>
      </c>
      <c r="R941" s="11">
        <v>14.73</v>
      </c>
      <c r="S941" s="11">
        <v>14.69</v>
      </c>
      <c r="T941" s="11">
        <v>17.2</v>
      </c>
      <c r="U941" s="11">
        <v>8.57</v>
      </c>
      <c r="V941" s="11">
        <v>8.92</v>
      </c>
      <c r="W941" s="11">
        <v>18.27</v>
      </c>
      <c r="X941" s="11">
        <v>14.96</v>
      </c>
    </row>
    <row r="942" spans="1:24" x14ac:dyDescent="0.25">
      <c r="A942" s="194" t="s">
        <v>1684</v>
      </c>
      <c r="B942" s="200">
        <v>7.2333333333333325</v>
      </c>
      <c r="C942" s="200">
        <v>8.0333333333333332</v>
      </c>
      <c r="D942" s="200">
        <f t="shared" si="59"/>
        <v>8.9259259259259256</v>
      </c>
      <c r="E942" s="200">
        <f t="shared" si="59"/>
        <v>9.9176954732510278</v>
      </c>
      <c r="F942" s="200">
        <f t="shared" si="59"/>
        <v>11.019661636945587</v>
      </c>
      <c r="G942" s="200">
        <f t="shared" si="58"/>
        <v>12.244068485495097</v>
      </c>
      <c r="H942" s="200">
        <f t="shared" si="58"/>
        <v>13.604520539438996</v>
      </c>
      <c r="I942" s="200">
        <f t="shared" si="58"/>
        <v>15.116133932709994</v>
      </c>
      <c r="J942" s="11">
        <v>6.58</v>
      </c>
      <c r="K942" s="200">
        <f t="shared" si="60"/>
        <v>7.3111111111111109</v>
      </c>
      <c r="L942" s="11">
        <v>10.19</v>
      </c>
      <c r="M942" s="200">
        <f t="shared" si="61"/>
        <v>10.726315789473684</v>
      </c>
      <c r="N942" s="200">
        <f t="shared" si="61"/>
        <v>11.290858725761774</v>
      </c>
      <c r="O942" s="11">
        <v>10.35</v>
      </c>
      <c r="P942" s="11">
        <v>11.23</v>
      </c>
      <c r="Q942" s="11">
        <v>13.85</v>
      </c>
      <c r="R942" s="11">
        <v>15.12</v>
      </c>
      <c r="S942" s="11">
        <v>15.07</v>
      </c>
      <c r="T942" s="11">
        <v>17.649999999999999</v>
      </c>
      <c r="U942" s="11">
        <v>8.8000000000000007</v>
      </c>
      <c r="V942" s="11">
        <v>9.15</v>
      </c>
      <c r="W942" s="11">
        <v>18.75</v>
      </c>
      <c r="X942" s="11">
        <v>15.35</v>
      </c>
    </row>
    <row r="943" spans="1:24" x14ac:dyDescent="0.25">
      <c r="A943" s="194" t="s">
        <v>1685</v>
      </c>
      <c r="B943" s="200">
        <v>7.4222222222222216</v>
      </c>
      <c r="C943" s="200">
        <v>8.2333333333333325</v>
      </c>
      <c r="D943" s="200">
        <f t="shared" si="59"/>
        <v>9.148148148148147</v>
      </c>
      <c r="E943" s="200">
        <f t="shared" si="59"/>
        <v>10.164609053497941</v>
      </c>
      <c r="F943" s="200">
        <f t="shared" si="59"/>
        <v>11.294010059442156</v>
      </c>
      <c r="G943" s="200">
        <f t="shared" si="58"/>
        <v>12.548900066046841</v>
      </c>
      <c r="H943" s="200">
        <f t="shared" si="58"/>
        <v>13.943222295607601</v>
      </c>
      <c r="I943" s="200">
        <f t="shared" si="58"/>
        <v>15.492469217341778</v>
      </c>
      <c r="J943" s="11">
        <v>6.75</v>
      </c>
      <c r="K943" s="200">
        <f t="shared" si="60"/>
        <v>7.5</v>
      </c>
      <c r="L943" s="11">
        <v>10.45</v>
      </c>
      <c r="M943" s="200">
        <f t="shared" si="61"/>
        <v>11</v>
      </c>
      <c r="N943" s="200">
        <f t="shared" si="61"/>
        <v>11.578947368421053</v>
      </c>
      <c r="O943" s="11">
        <v>10.61</v>
      </c>
      <c r="P943" s="11">
        <v>11.52</v>
      </c>
      <c r="Q943" s="11">
        <v>14.2</v>
      </c>
      <c r="R943" s="11">
        <v>15.51</v>
      </c>
      <c r="S943" s="11">
        <v>15.46</v>
      </c>
      <c r="T943" s="11">
        <v>18.11</v>
      </c>
      <c r="U943" s="11">
        <v>9.02</v>
      </c>
      <c r="V943" s="11">
        <v>9.39</v>
      </c>
      <c r="W943" s="11">
        <v>19.21</v>
      </c>
      <c r="X943" s="11">
        <v>15.74</v>
      </c>
    </row>
    <row r="944" spans="1:24" x14ac:dyDescent="0.25">
      <c r="A944" s="194" t="s">
        <v>1686</v>
      </c>
      <c r="B944" s="200">
        <v>7.6</v>
      </c>
      <c r="C944" s="200">
        <v>8.4333333333333336</v>
      </c>
      <c r="D944" s="200">
        <f t="shared" si="59"/>
        <v>9.3703703703703702</v>
      </c>
      <c r="E944" s="200">
        <f t="shared" si="59"/>
        <v>10.411522633744855</v>
      </c>
      <c r="F944" s="200">
        <f t="shared" si="59"/>
        <v>11.568358481938729</v>
      </c>
      <c r="G944" s="200">
        <f t="shared" si="58"/>
        <v>12.853731646598588</v>
      </c>
      <c r="H944" s="200">
        <f t="shared" si="58"/>
        <v>14.281924051776208</v>
      </c>
      <c r="I944" s="200">
        <f t="shared" si="58"/>
        <v>15.868804501973564</v>
      </c>
      <c r="J944" s="11">
        <v>6.92</v>
      </c>
      <c r="K944" s="200">
        <f t="shared" si="60"/>
        <v>7.6888888888888882</v>
      </c>
      <c r="L944" s="11">
        <v>10.71</v>
      </c>
      <c r="M944" s="200">
        <f t="shared" si="61"/>
        <v>11.273684210526318</v>
      </c>
      <c r="N944" s="200">
        <f t="shared" si="61"/>
        <v>11.867036011080335</v>
      </c>
      <c r="O944" s="11">
        <v>10.88</v>
      </c>
      <c r="P944" s="11">
        <v>11.8</v>
      </c>
      <c r="Q944" s="11">
        <v>14.55</v>
      </c>
      <c r="R944" s="11">
        <v>15.9</v>
      </c>
      <c r="S944" s="11">
        <v>15.85</v>
      </c>
      <c r="T944" s="11">
        <v>18.55</v>
      </c>
      <c r="U944" s="11">
        <v>9.24</v>
      </c>
      <c r="V944" s="11">
        <v>9.6199999999999992</v>
      </c>
      <c r="W944" s="11">
        <v>19.7</v>
      </c>
      <c r="X944" s="11">
        <v>16.149999999999999</v>
      </c>
    </row>
    <row r="945" spans="1:24" x14ac:dyDescent="0.25">
      <c r="A945" s="194" t="s">
        <v>1687</v>
      </c>
      <c r="B945" s="200">
        <v>7.7888888888888888</v>
      </c>
      <c r="C945" s="200">
        <v>8.655555555555555</v>
      </c>
      <c r="D945" s="200">
        <f t="shared" si="59"/>
        <v>9.6172839506172831</v>
      </c>
      <c r="E945" s="200">
        <f t="shared" si="59"/>
        <v>10.685871056241426</v>
      </c>
      <c r="F945" s="200">
        <f t="shared" si="59"/>
        <v>11.873190062490474</v>
      </c>
      <c r="G945" s="200">
        <f t="shared" si="58"/>
        <v>13.192433402767193</v>
      </c>
      <c r="H945" s="200">
        <f t="shared" si="58"/>
        <v>14.658259336407992</v>
      </c>
      <c r="I945" s="200">
        <f t="shared" si="58"/>
        <v>16.286954818231102</v>
      </c>
      <c r="J945" s="11">
        <v>7.09</v>
      </c>
      <c r="K945" s="200">
        <f t="shared" si="60"/>
        <v>7.8777777777777773</v>
      </c>
      <c r="L945" s="11">
        <v>10.97</v>
      </c>
      <c r="M945" s="200">
        <f t="shared" si="61"/>
        <v>11.547368421052633</v>
      </c>
      <c r="N945" s="200">
        <f t="shared" si="61"/>
        <v>12.155124653739614</v>
      </c>
      <c r="O945" s="11">
        <v>11.14</v>
      </c>
      <c r="P945" s="11">
        <v>12.09</v>
      </c>
      <c r="Q945" s="11">
        <v>14.91</v>
      </c>
      <c r="R945" s="11">
        <v>16.28</v>
      </c>
      <c r="S945" s="11">
        <v>16.22</v>
      </c>
      <c r="T945" s="11">
        <v>19.010000000000002</v>
      </c>
      <c r="U945" s="11">
        <v>9.48</v>
      </c>
      <c r="V945" s="11">
        <v>9.85</v>
      </c>
      <c r="W945" s="11">
        <v>20.18</v>
      </c>
      <c r="X945" s="11">
        <v>16.54</v>
      </c>
    </row>
    <row r="946" spans="1:24" x14ac:dyDescent="0.25">
      <c r="A946" s="194" t="s">
        <v>1688</v>
      </c>
      <c r="B946" s="200">
        <v>7.977777777777777</v>
      </c>
      <c r="C946" s="200">
        <v>8.8555555555555543</v>
      </c>
      <c r="D946" s="200">
        <f t="shared" si="59"/>
        <v>9.8395061728395046</v>
      </c>
      <c r="E946" s="200">
        <f t="shared" si="59"/>
        <v>10.932784636488337</v>
      </c>
      <c r="F946" s="200">
        <f t="shared" si="59"/>
        <v>12.147538484987042</v>
      </c>
      <c r="G946" s="200">
        <f t="shared" si="58"/>
        <v>13.497264983318935</v>
      </c>
      <c r="H946" s="200">
        <f t="shared" si="58"/>
        <v>14.996961092576594</v>
      </c>
      <c r="I946" s="200">
        <f t="shared" si="58"/>
        <v>16.663290102862881</v>
      </c>
      <c r="J946" s="11">
        <v>7.25</v>
      </c>
      <c r="K946" s="200">
        <f t="shared" si="60"/>
        <v>8.0555555555555554</v>
      </c>
      <c r="L946" s="11">
        <v>11.23</v>
      </c>
      <c r="M946" s="200">
        <f t="shared" si="61"/>
        <v>11.821052631578949</v>
      </c>
      <c r="N946" s="200">
        <f t="shared" si="61"/>
        <v>12.443213296398895</v>
      </c>
      <c r="O946" s="11">
        <v>11.4</v>
      </c>
      <c r="P946" s="11">
        <v>12.38</v>
      </c>
      <c r="Q946" s="11">
        <v>15.26</v>
      </c>
      <c r="R946" s="11">
        <v>16.670000000000002</v>
      </c>
      <c r="S946" s="11">
        <v>16.61</v>
      </c>
      <c r="T946" s="11">
        <v>19.46</v>
      </c>
      <c r="U946" s="11">
        <v>9.6999999999999993</v>
      </c>
      <c r="V946" s="11">
        <v>10.09</v>
      </c>
      <c r="W946" s="11">
        <v>20.66</v>
      </c>
      <c r="X946" s="11">
        <v>16.93</v>
      </c>
    </row>
    <row r="947" spans="1:24" x14ac:dyDescent="0.25">
      <c r="A947" s="194" t="s">
        <v>1689</v>
      </c>
      <c r="B947" s="200">
        <v>8.1666666666666661</v>
      </c>
      <c r="C947" s="200">
        <v>9.0555555555555554</v>
      </c>
      <c r="D947" s="200">
        <f t="shared" si="59"/>
        <v>10.061728395061728</v>
      </c>
      <c r="E947" s="200">
        <f t="shared" si="59"/>
        <v>11.179698216735252</v>
      </c>
      <c r="F947" s="200">
        <f t="shared" si="59"/>
        <v>12.421886907483612</v>
      </c>
      <c r="G947" s="200">
        <f t="shared" si="58"/>
        <v>13.802096563870681</v>
      </c>
      <c r="H947" s="200">
        <f t="shared" si="58"/>
        <v>15.3356628487452</v>
      </c>
      <c r="I947" s="200">
        <f t="shared" si="58"/>
        <v>17.039625387494667</v>
      </c>
      <c r="J947" s="11">
        <v>7.42</v>
      </c>
      <c r="K947" s="200">
        <f t="shared" si="60"/>
        <v>8.2444444444444436</v>
      </c>
      <c r="L947" s="11">
        <v>11.49</v>
      </c>
      <c r="M947" s="200">
        <f t="shared" si="61"/>
        <v>12.094736842105265</v>
      </c>
      <c r="N947" s="200">
        <f t="shared" si="61"/>
        <v>12.731301939058174</v>
      </c>
      <c r="O947" s="11">
        <v>11.67</v>
      </c>
      <c r="P947" s="11">
        <v>12.66</v>
      </c>
      <c r="Q947" s="11">
        <v>15.61</v>
      </c>
      <c r="R947" s="11">
        <v>17.059999999999999</v>
      </c>
      <c r="S947" s="11">
        <v>17</v>
      </c>
      <c r="T947" s="11">
        <v>19.920000000000002</v>
      </c>
      <c r="U947" s="11">
        <v>9.92</v>
      </c>
      <c r="V947" s="11">
        <v>10.32</v>
      </c>
      <c r="W947" s="11">
        <v>21.14</v>
      </c>
      <c r="X947" s="11">
        <v>17.32</v>
      </c>
    </row>
    <row r="948" spans="1:24" x14ac:dyDescent="0.25">
      <c r="A948" s="194" t="s">
        <v>1690</v>
      </c>
      <c r="B948" s="200">
        <v>8.3444444444444432</v>
      </c>
      <c r="C948" s="200">
        <v>9.2555555555555546</v>
      </c>
      <c r="D948" s="200">
        <f t="shared" si="59"/>
        <v>10.283950617283949</v>
      </c>
      <c r="E948" s="200">
        <f t="shared" si="59"/>
        <v>11.426611796982165</v>
      </c>
      <c r="F948" s="200">
        <f t="shared" si="59"/>
        <v>12.696235329980183</v>
      </c>
      <c r="G948" s="200">
        <f t="shared" si="58"/>
        <v>14.106928144422426</v>
      </c>
      <c r="H948" s="200">
        <f t="shared" si="58"/>
        <v>15.674364604913807</v>
      </c>
      <c r="I948" s="200">
        <f t="shared" si="58"/>
        <v>17.415960672126452</v>
      </c>
      <c r="J948" s="11">
        <v>7.59</v>
      </c>
      <c r="K948" s="200">
        <f t="shared" si="60"/>
        <v>8.4333333333333336</v>
      </c>
      <c r="L948" s="11">
        <v>11.75</v>
      </c>
      <c r="M948" s="200">
        <f t="shared" si="61"/>
        <v>12.368421052631579</v>
      </c>
      <c r="N948" s="200">
        <f t="shared" si="61"/>
        <v>13.019390581717452</v>
      </c>
      <c r="O948" s="11">
        <v>11.93</v>
      </c>
      <c r="P948" s="11">
        <v>12.95</v>
      </c>
      <c r="Q948" s="11">
        <v>15.96</v>
      </c>
      <c r="R948" s="11">
        <v>17.45</v>
      </c>
      <c r="S948" s="11">
        <v>17.39</v>
      </c>
      <c r="T948" s="11">
        <v>20.37</v>
      </c>
      <c r="U948" s="11">
        <v>10.15</v>
      </c>
      <c r="V948" s="11">
        <v>10.56</v>
      </c>
      <c r="W948" s="11">
        <v>21.62</v>
      </c>
      <c r="X948" s="11">
        <v>17.72</v>
      </c>
    </row>
    <row r="949" spans="1:24" x14ac:dyDescent="0.25">
      <c r="A949" s="194" t="s">
        <v>1691</v>
      </c>
      <c r="B949" s="200">
        <v>8.5222222222222221</v>
      </c>
      <c r="C949" s="200">
        <v>9.4777777777777761</v>
      </c>
      <c r="D949" s="200">
        <f t="shared" si="59"/>
        <v>10.530864197530862</v>
      </c>
      <c r="E949" s="200">
        <f t="shared" si="59"/>
        <v>11.700960219478736</v>
      </c>
      <c r="F949" s="200">
        <f t="shared" si="59"/>
        <v>13.001066910531929</v>
      </c>
      <c r="G949" s="200">
        <f t="shared" si="58"/>
        <v>14.445629900591031</v>
      </c>
      <c r="H949" s="200">
        <f t="shared" si="58"/>
        <v>16.050699889545591</v>
      </c>
      <c r="I949" s="200">
        <f t="shared" si="58"/>
        <v>17.834110988383991</v>
      </c>
      <c r="J949" s="11">
        <v>7.76</v>
      </c>
      <c r="K949" s="200">
        <f t="shared" si="60"/>
        <v>8.6222222222222218</v>
      </c>
      <c r="L949" s="11">
        <v>12.01</v>
      </c>
      <c r="M949" s="200">
        <f t="shared" si="61"/>
        <v>12.642105263157895</v>
      </c>
      <c r="N949" s="200">
        <f t="shared" si="61"/>
        <v>13.307479224376731</v>
      </c>
      <c r="O949" s="11">
        <v>12.21</v>
      </c>
      <c r="P949" s="11">
        <v>13.23</v>
      </c>
      <c r="Q949" s="11">
        <v>16.329999999999998</v>
      </c>
      <c r="R949" s="11">
        <v>17.84</v>
      </c>
      <c r="S949" s="11">
        <v>17.77</v>
      </c>
      <c r="T949" s="11">
        <v>20.81</v>
      </c>
      <c r="U949" s="11">
        <v>10.37</v>
      </c>
      <c r="V949" s="11">
        <v>10.79</v>
      </c>
      <c r="W949" s="11">
        <v>22.1</v>
      </c>
      <c r="X949" s="11">
        <v>18.11</v>
      </c>
    </row>
    <row r="950" spans="1:24" x14ac:dyDescent="0.25">
      <c r="A950" s="194" t="s">
        <v>1692</v>
      </c>
      <c r="B950" s="200">
        <v>8.7111111111111104</v>
      </c>
      <c r="C950" s="200">
        <v>9.6777777777777789</v>
      </c>
      <c r="D950" s="200">
        <f t="shared" si="59"/>
        <v>10.753086419753087</v>
      </c>
      <c r="E950" s="200">
        <f t="shared" si="59"/>
        <v>11.947873799725652</v>
      </c>
      <c r="F950" s="200">
        <f t="shared" si="59"/>
        <v>13.275415333028501</v>
      </c>
      <c r="G950" s="200">
        <f t="shared" si="58"/>
        <v>14.750461481142779</v>
      </c>
      <c r="H950" s="200">
        <f t="shared" si="58"/>
        <v>16.389401645714198</v>
      </c>
      <c r="I950" s="200">
        <f t="shared" si="58"/>
        <v>18.210446273015776</v>
      </c>
      <c r="J950" s="11">
        <v>7.93</v>
      </c>
      <c r="K950" s="200">
        <f t="shared" si="60"/>
        <v>8.81111111111111</v>
      </c>
      <c r="L950" s="11">
        <v>12.27</v>
      </c>
      <c r="M950" s="200">
        <f t="shared" si="61"/>
        <v>12.91578947368421</v>
      </c>
      <c r="N950" s="200">
        <f t="shared" si="61"/>
        <v>13.595567867036012</v>
      </c>
      <c r="O950" s="11">
        <v>12.47</v>
      </c>
      <c r="P950" s="11">
        <v>13.53</v>
      </c>
      <c r="Q950" s="11">
        <v>16.68</v>
      </c>
      <c r="R950" s="11">
        <v>18.21</v>
      </c>
      <c r="S950" s="11">
        <v>18.16</v>
      </c>
      <c r="T950" s="11">
        <v>21.27</v>
      </c>
      <c r="U950" s="11">
        <v>10.6</v>
      </c>
      <c r="V950" s="11">
        <v>11.02</v>
      </c>
      <c r="W950" s="11">
        <v>22.58</v>
      </c>
      <c r="X950" s="11">
        <v>18.5</v>
      </c>
    </row>
    <row r="951" spans="1:24" x14ac:dyDescent="0.25">
      <c r="A951" s="194" t="s">
        <v>1693</v>
      </c>
      <c r="B951" s="200">
        <v>8.9</v>
      </c>
      <c r="C951" s="200">
        <v>9.8777777777777782</v>
      </c>
      <c r="D951" s="200">
        <f t="shared" si="59"/>
        <v>10.975308641975309</v>
      </c>
      <c r="E951" s="200">
        <f t="shared" si="59"/>
        <v>12.194787379972565</v>
      </c>
      <c r="F951" s="200">
        <f t="shared" si="59"/>
        <v>13.549763755525072</v>
      </c>
      <c r="G951" s="200">
        <f t="shared" si="58"/>
        <v>15.055293061694524</v>
      </c>
      <c r="H951" s="200">
        <f t="shared" si="58"/>
        <v>16.728103401882805</v>
      </c>
      <c r="I951" s="200">
        <f t="shared" si="58"/>
        <v>18.586781557647562</v>
      </c>
      <c r="J951" s="11">
        <v>8.1</v>
      </c>
      <c r="K951" s="200">
        <f t="shared" si="60"/>
        <v>9</v>
      </c>
      <c r="L951" s="11">
        <v>12.53</v>
      </c>
      <c r="M951" s="200">
        <f t="shared" si="61"/>
        <v>13.189473684210526</v>
      </c>
      <c r="N951" s="200">
        <f t="shared" si="61"/>
        <v>13.883656509695291</v>
      </c>
      <c r="O951" s="11">
        <v>12.73</v>
      </c>
      <c r="P951" s="11">
        <v>13.82</v>
      </c>
      <c r="Q951" s="11">
        <v>17.03</v>
      </c>
      <c r="R951" s="11">
        <v>18.600000000000001</v>
      </c>
      <c r="S951" s="11">
        <v>18.55</v>
      </c>
      <c r="T951" s="11">
        <v>21.72</v>
      </c>
      <c r="U951" s="11">
        <v>10.83</v>
      </c>
      <c r="V951" s="11">
        <v>11.26</v>
      </c>
      <c r="W951" s="11">
        <v>23.06</v>
      </c>
      <c r="X951" s="11">
        <v>18.89</v>
      </c>
    </row>
    <row r="952" spans="1:24" x14ac:dyDescent="0.25">
      <c r="A952" s="194" t="s">
        <v>1694</v>
      </c>
      <c r="B952" s="200">
        <v>9.0888888888888886</v>
      </c>
      <c r="C952" s="200">
        <v>10.077777777777778</v>
      </c>
      <c r="D952" s="200">
        <f t="shared" si="59"/>
        <v>11.19753086419753</v>
      </c>
      <c r="E952" s="200">
        <f t="shared" si="59"/>
        <v>12.441700960219478</v>
      </c>
      <c r="F952" s="200">
        <f t="shared" si="59"/>
        <v>13.824112178021641</v>
      </c>
      <c r="G952" s="200">
        <f t="shared" si="58"/>
        <v>15.360124642246268</v>
      </c>
      <c r="H952" s="200">
        <f t="shared" si="58"/>
        <v>17.066805158051409</v>
      </c>
      <c r="I952" s="200">
        <f t="shared" si="58"/>
        <v>18.963116842279344</v>
      </c>
      <c r="J952" s="11">
        <v>8.27</v>
      </c>
      <c r="K952" s="200">
        <f t="shared" si="60"/>
        <v>9.1888888888888882</v>
      </c>
      <c r="L952" s="11">
        <v>12.79</v>
      </c>
      <c r="M952" s="200">
        <f t="shared" si="61"/>
        <v>13.463157894736842</v>
      </c>
      <c r="N952" s="200">
        <f t="shared" si="61"/>
        <v>14.171745152354571</v>
      </c>
      <c r="O952" s="11">
        <v>13</v>
      </c>
      <c r="P952" s="11">
        <v>14.11</v>
      </c>
      <c r="Q952" s="11">
        <v>17.39</v>
      </c>
      <c r="R952" s="11">
        <v>18.989999999999998</v>
      </c>
      <c r="S952" s="11">
        <v>18.93</v>
      </c>
      <c r="T952" s="11">
        <v>22.18</v>
      </c>
      <c r="U952" s="11">
        <v>11.05</v>
      </c>
      <c r="V952" s="11">
        <v>11.49</v>
      </c>
      <c r="W952" s="11">
        <v>23.54</v>
      </c>
      <c r="X952" s="11">
        <v>19.29</v>
      </c>
    </row>
    <row r="953" spans="1:24" x14ac:dyDescent="0.25">
      <c r="A953" s="194" t="s">
        <v>1695</v>
      </c>
      <c r="B953" s="200">
        <v>9.2777777777777768</v>
      </c>
      <c r="C953" s="200">
        <v>10.299999999999999</v>
      </c>
      <c r="D953" s="200">
        <f t="shared" si="59"/>
        <v>11.444444444444443</v>
      </c>
      <c r="E953" s="200">
        <f t="shared" si="59"/>
        <v>12.716049382716047</v>
      </c>
      <c r="F953" s="200">
        <f t="shared" si="59"/>
        <v>14.128943758573385</v>
      </c>
      <c r="G953" s="200">
        <f t="shared" si="58"/>
        <v>15.698826398414871</v>
      </c>
      <c r="H953" s="200">
        <f t="shared" si="58"/>
        <v>17.443140442683191</v>
      </c>
      <c r="I953" s="200">
        <f t="shared" si="58"/>
        <v>19.381267158536879</v>
      </c>
      <c r="J953" s="11">
        <v>8.44</v>
      </c>
      <c r="K953" s="200">
        <f t="shared" si="60"/>
        <v>9.3777777777777764</v>
      </c>
      <c r="L953" s="11">
        <v>13.05</v>
      </c>
      <c r="M953" s="200">
        <f t="shared" si="61"/>
        <v>13.736842105263159</v>
      </c>
      <c r="N953" s="200">
        <f t="shared" si="61"/>
        <v>14.459833795013852</v>
      </c>
      <c r="O953" s="11">
        <v>13.26</v>
      </c>
      <c r="P953" s="11">
        <v>14.39</v>
      </c>
      <c r="Q953" s="11">
        <v>17.75</v>
      </c>
      <c r="R953" s="11">
        <v>19.38</v>
      </c>
      <c r="S953" s="11">
        <v>19.32</v>
      </c>
      <c r="T953" s="11">
        <v>22.63</v>
      </c>
      <c r="U953" s="11">
        <v>11.27</v>
      </c>
      <c r="V953" s="11">
        <v>11.74</v>
      </c>
      <c r="W953" s="11">
        <v>24.02</v>
      </c>
      <c r="X953" s="11">
        <v>19.68</v>
      </c>
    </row>
    <row r="954" spans="1:24" x14ac:dyDescent="0.25">
      <c r="A954" s="194" t="s">
        <v>1696</v>
      </c>
      <c r="B954" s="200">
        <v>9.4666666666666668</v>
      </c>
      <c r="C954" s="200">
        <v>10.499999999999998</v>
      </c>
      <c r="D954" s="200">
        <f t="shared" si="59"/>
        <v>11.666666666666664</v>
      </c>
      <c r="E954" s="200">
        <f t="shared" si="59"/>
        <v>12.96296296296296</v>
      </c>
      <c r="F954" s="200">
        <f t="shared" si="59"/>
        <v>14.403292181069956</v>
      </c>
      <c r="G954" s="200">
        <f t="shared" si="58"/>
        <v>16.003657978966618</v>
      </c>
      <c r="H954" s="200">
        <f t="shared" si="58"/>
        <v>17.781842198851798</v>
      </c>
      <c r="I954" s="200">
        <f t="shared" si="58"/>
        <v>19.757602443168665</v>
      </c>
      <c r="J954" s="11">
        <v>8.61</v>
      </c>
      <c r="K954" s="200">
        <f t="shared" si="60"/>
        <v>9.5666666666666664</v>
      </c>
      <c r="L954" s="11">
        <v>13.31</v>
      </c>
      <c r="M954" s="200">
        <f t="shared" si="61"/>
        <v>14.010526315789475</v>
      </c>
      <c r="N954" s="200">
        <f t="shared" si="61"/>
        <v>14.747922437673132</v>
      </c>
      <c r="O954" s="11">
        <v>13.52</v>
      </c>
      <c r="P954" s="11">
        <v>14.68</v>
      </c>
      <c r="Q954" s="11">
        <v>18.100000000000001</v>
      </c>
      <c r="R954" s="11">
        <v>19.77</v>
      </c>
      <c r="S954" s="11">
        <v>19.71</v>
      </c>
      <c r="T954" s="11">
        <v>23.09</v>
      </c>
      <c r="U954" s="11">
        <v>11.51</v>
      </c>
      <c r="V954" s="11">
        <v>11.97</v>
      </c>
      <c r="W954" s="11">
        <v>24.51</v>
      </c>
      <c r="X954" s="11">
        <v>20.07</v>
      </c>
    </row>
    <row r="955" spans="1:24" x14ac:dyDescent="0.25">
      <c r="A955" s="194" t="s">
        <v>1697</v>
      </c>
      <c r="B955" s="200">
        <v>9.6333333333333329</v>
      </c>
      <c r="C955" s="200">
        <v>10.700000000000001</v>
      </c>
      <c r="D955" s="200">
        <f t="shared" si="59"/>
        <v>11.888888888888889</v>
      </c>
      <c r="E955" s="200">
        <f t="shared" si="59"/>
        <v>13.209876543209877</v>
      </c>
      <c r="F955" s="200">
        <f t="shared" si="59"/>
        <v>14.677640603566529</v>
      </c>
      <c r="G955" s="200">
        <f t="shared" si="58"/>
        <v>16.308489559518364</v>
      </c>
      <c r="H955" s="200">
        <f t="shared" si="58"/>
        <v>18.120543955020405</v>
      </c>
      <c r="I955" s="200">
        <f t="shared" si="58"/>
        <v>20.133937727800451</v>
      </c>
      <c r="J955" s="11">
        <v>8.7799999999999994</v>
      </c>
      <c r="K955" s="200">
        <f t="shared" si="60"/>
        <v>9.7555555555555546</v>
      </c>
      <c r="L955" s="11">
        <v>13.59</v>
      </c>
      <c r="M955" s="200">
        <f t="shared" si="61"/>
        <v>14.305263157894737</v>
      </c>
      <c r="N955" s="200">
        <f t="shared" si="61"/>
        <v>15.058171745152356</v>
      </c>
      <c r="O955" s="11">
        <v>13.79</v>
      </c>
      <c r="P955" s="11">
        <v>14.96</v>
      </c>
      <c r="Q955" s="11">
        <v>18.46</v>
      </c>
      <c r="R955" s="11">
        <v>20.16</v>
      </c>
      <c r="S955" s="11">
        <v>20.09</v>
      </c>
      <c r="T955" s="11">
        <v>23.53</v>
      </c>
      <c r="U955" s="11">
        <v>11.73</v>
      </c>
      <c r="V955" s="11">
        <v>12.21</v>
      </c>
      <c r="W955" s="11">
        <v>24.99</v>
      </c>
      <c r="X955" s="11">
        <v>20.48</v>
      </c>
    </row>
    <row r="956" spans="1:24" x14ac:dyDescent="0.25">
      <c r="A956" s="194" t="s">
        <v>1698</v>
      </c>
      <c r="B956" s="200">
        <v>9.8222222222222211</v>
      </c>
      <c r="C956" s="200">
        <v>10.911111111111111</v>
      </c>
      <c r="D956" s="200">
        <f t="shared" si="59"/>
        <v>12.123456790123457</v>
      </c>
      <c r="E956" s="200">
        <f t="shared" si="59"/>
        <v>13.470507544581618</v>
      </c>
      <c r="F956" s="200">
        <f t="shared" si="59"/>
        <v>14.967230605090688</v>
      </c>
      <c r="G956" s="200">
        <f t="shared" si="58"/>
        <v>16.63025622787854</v>
      </c>
      <c r="H956" s="200">
        <f t="shared" si="58"/>
        <v>18.4780624754206</v>
      </c>
      <c r="I956" s="200">
        <f t="shared" si="58"/>
        <v>20.531180528245113</v>
      </c>
      <c r="J956" s="11">
        <v>8.94</v>
      </c>
      <c r="K956" s="200">
        <f t="shared" si="60"/>
        <v>9.9333333333333318</v>
      </c>
      <c r="L956" s="11">
        <v>13.85</v>
      </c>
      <c r="M956" s="200">
        <f t="shared" si="61"/>
        <v>14.578947368421053</v>
      </c>
      <c r="N956" s="200">
        <f t="shared" si="61"/>
        <v>15.346260387811636</v>
      </c>
      <c r="O956" s="11">
        <v>14.05</v>
      </c>
      <c r="P956" s="11">
        <v>15.25</v>
      </c>
      <c r="Q956" s="11">
        <v>18.809999999999999</v>
      </c>
      <c r="R956" s="11">
        <v>20.54</v>
      </c>
      <c r="S956" s="11">
        <v>20.48</v>
      </c>
      <c r="T956" s="11">
        <v>23.99</v>
      </c>
      <c r="U956" s="11">
        <v>11.95</v>
      </c>
      <c r="V956" s="11">
        <v>12.44</v>
      </c>
      <c r="W956" s="11">
        <v>25.47</v>
      </c>
      <c r="X956" s="11">
        <v>20.87</v>
      </c>
    </row>
    <row r="957" spans="1:24" x14ac:dyDescent="0.25">
      <c r="A957" s="194" t="s">
        <v>1699</v>
      </c>
      <c r="B957" s="200">
        <v>10.011111111111111</v>
      </c>
      <c r="C957" s="200">
        <v>11.122222222222222</v>
      </c>
      <c r="D957" s="200">
        <f t="shared" si="59"/>
        <v>12.358024691358024</v>
      </c>
      <c r="E957" s="200">
        <f t="shared" si="59"/>
        <v>13.731138545953359</v>
      </c>
      <c r="F957" s="200">
        <f t="shared" si="59"/>
        <v>15.256820606614843</v>
      </c>
      <c r="G957" s="200">
        <f t="shared" si="58"/>
        <v>16.952022896238713</v>
      </c>
      <c r="H957" s="200">
        <f t="shared" si="58"/>
        <v>18.835580995820791</v>
      </c>
      <c r="I957" s="200">
        <f t="shared" si="58"/>
        <v>20.928423328689767</v>
      </c>
      <c r="J957" s="11">
        <v>9.11</v>
      </c>
      <c r="K957" s="200">
        <f t="shared" si="60"/>
        <v>10.122222222222222</v>
      </c>
      <c r="L957" s="11">
        <v>14.11</v>
      </c>
      <c r="M957" s="200">
        <f t="shared" si="61"/>
        <v>14.852631578947369</v>
      </c>
      <c r="N957" s="200">
        <f t="shared" si="61"/>
        <v>15.634349030470915</v>
      </c>
      <c r="O957" s="11">
        <v>14.33</v>
      </c>
      <c r="P957" s="11">
        <v>15.55</v>
      </c>
      <c r="Q957" s="11">
        <v>19.16</v>
      </c>
      <c r="R957" s="11">
        <v>20.93</v>
      </c>
      <c r="S957" s="11">
        <v>20.87</v>
      </c>
      <c r="T957" s="11">
        <v>24.44</v>
      </c>
      <c r="U957" s="11">
        <v>12.18</v>
      </c>
      <c r="V957" s="11">
        <v>12.68</v>
      </c>
      <c r="W957" s="11">
        <v>25.95</v>
      </c>
      <c r="X957" s="11">
        <v>21.26</v>
      </c>
    </row>
    <row r="958" spans="1:24" x14ac:dyDescent="0.25">
      <c r="A958" s="194" t="s">
        <v>1700</v>
      </c>
      <c r="B958" s="200">
        <v>10.199999999999999</v>
      </c>
      <c r="C958" s="200">
        <v>11.322222222222221</v>
      </c>
      <c r="D958" s="200">
        <f t="shared" si="59"/>
        <v>12.580246913580245</v>
      </c>
      <c r="E958" s="200">
        <f t="shared" si="59"/>
        <v>13.978052126200271</v>
      </c>
      <c r="F958" s="200">
        <f t="shared" si="59"/>
        <v>15.531169029111412</v>
      </c>
      <c r="G958" s="200">
        <f t="shared" si="58"/>
        <v>17.256854476790458</v>
      </c>
      <c r="H958" s="200">
        <f t="shared" si="58"/>
        <v>19.174282751989399</v>
      </c>
      <c r="I958" s="200">
        <f t="shared" si="58"/>
        <v>21.304758613321553</v>
      </c>
      <c r="J958" s="11">
        <v>9.2799999999999994</v>
      </c>
      <c r="K958" s="200">
        <f t="shared" si="60"/>
        <v>10.31111111111111</v>
      </c>
      <c r="L958" s="11">
        <v>14.37</v>
      </c>
      <c r="M958" s="200">
        <f t="shared" si="61"/>
        <v>15.126315789473685</v>
      </c>
      <c r="N958" s="200">
        <f t="shared" si="61"/>
        <v>15.922437673130196</v>
      </c>
      <c r="O958" s="11">
        <v>14.59</v>
      </c>
      <c r="P958" s="11">
        <v>15.83</v>
      </c>
      <c r="Q958" s="11">
        <v>19.510000000000002</v>
      </c>
      <c r="R958" s="11">
        <v>21.32</v>
      </c>
      <c r="S958" s="11">
        <v>21.26</v>
      </c>
      <c r="T958" s="11">
        <v>24.9</v>
      </c>
      <c r="U958" s="11">
        <v>12.4</v>
      </c>
      <c r="V958" s="11">
        <v>12.91</v>
      </c>
      <c r="W958" s="11">
        <v>26.43</v>
      </c>
      <c r="X958" s="11">
        <v>21.65</v>
      </c>
    </row>
    <row r="959" spans="1:24" x14ac:dyDescent="0.25">
      <c r="A959" s="194" t="s">
        <v>1701</v>
      </c>
      <c r="B959" s="200">
        <v>10.388888888888888</v>
      </c>
      <c r="C959" s="200">
        <v>11.52222222222222</v>
      </c>
      <c r="D959" s="200">
        <f t="shared" si="59"/>
        <v>12.802469135802466</v>
      </c>
      <c r="E959" s="200">
        <f t="shared" si="59"/>
        <v>14.224965706447184</v>
      </c>
      <c r="F959" s="200">
        <f t="shared" si="59"/>
        <v>15.805517451607983</v>
      </c>
      <c r="G959" s="200">
        <f t="shared" si="58"/>
        <v>17.561686057342204</v>
      </c>
      <c r="H959" s="200">
        <f t="shared" si="58"/>
        <v>19.512984508158002</v>
      </c>
      <c r="I959" s="200">
        <f t="shared" si="58"/>
        <v>21.681093897953335</v>
      </c>
      <c r="J959" s="11">
        <v>9.4499999999999993</v>
      </c>
      <c r="K959" s="200">
        <f t="shared" si="60"/>
        <v>10.499999999999998</v>
      </c>
      <c r="L959" s="11">
        <v>14.63</v>
      </c>
      <c r="M959" s="200">
        <f t="shared" si="61"/>
        <v>15.400000000000002</v>
      </c>
      <c r="N959" s="200">
        <f t="shared" si="61"/>
        <v>16.210526315789476</v>
      </c>
      <c r="O959" s="11">
        <v>14.85</v>
      </c>
      <c r="P959" s="11">
        <v>16.12</v>
      </c>
      <c r="Q959" s="11">
        <v>19.88</v>
      </c>
      <c r="R959" s="11">
        <v>21.71</v>
      </c>
      <c r="S959" s="11">
        <v>21.63</v>
      </c>
      <c r="T959" s="11">
        <v>25.35</v>
      </c>
      <c r="U959" s="11">
        <v>12.62</v>
      </c>
      <c r="V959" s="11">
        <v>13.14</v>
      </c>
      <c r="W959" s="11">
        <v>26.91</v>
      </c>
      <c r="X959" s="11">
        <v>22.05</v>
      </c>
    </row>
    <row r="960" spans="1:24" x14ac:dyDescent="0.25">
      <c r="A960" s="194" t="s">
        <v>1702</v>
      </c>
      <c r="B960" s="200">
        <v>10.577777777777778</v>
      </c>
      <c r="C960" s="200">
        <v>11.733333333333334</v>
      </c>
      <c r="D960" s="200">
        <f t="shared" si="59"/>
        <v>13.037037037037038</v>
      </c>
      <c r="E960" s="200">
        <f t="shared" si="59"/>
        <v>14.485596707818932</v>
      </c>
      <c r="F960" s="200">
        <f t="shared" si="59"/>
        <v>16.095107453132147</v>
      </c>
      <c r="G960" s="200">
        <f t="shared" si="58"/>
        <v>17.883452725702387</v>
      </c>
      <c r="H960" s="200">
        <f t="shared" si="58"/>
        <v>19.870503028558208</v>
      </c>
      <c r="I960" s="200">
        <f t="shared" si="58"/>
        <v>22.078336698398008</v>
      </c>
      <c r="J960" s="11">
        <v>9.6199999999999992</v>
      </c>
      <c r="K960" s="200">
        <f t="shared" si="60"/>
        <v>10.688888888888888</v>
      </c>
      <c r="L960" s="11">
        <v>14.89</v>
      </c>
      <c r="M960" s="200">
        <f t="shared" si="61"/>
        <v>15.673684210526318</v>
      </c>
      <c r="N960" s="200">
        <f t="shared" si="61"/>
        <v>16.498614958448755</v>
      </c>
      <c r="O960" s="11">
        <v>15.12</v>
      </c>
      <c r="P960" s="11">
        <v>16.41</v>
      </c>
      <c r="Q960" s="11">
        <v>20.23</v>
      </c>
      <c r="R960" s="11">
        <v>22.1</v>
      </c>
      <c r="S960" s="11">
        <v>22.02</v>
      </c>
      <c r="T960" s="11">
        <v>25.79</v>
      </c>
      <c r="U960" s="11">
        <v>12.86</v>
      </c>
      <c r="V960" s="11">
        <v>13.38</v>
      </c>
      <c r="W960" s="11">
        <v>27.39</v>
      </c>
      <c r="X960" s="11">
        <v>22.44</v>
      </c>
    </row>
    <row r="961" spans="1:24" x14ac:dyDescent="0.25">
      <c r="A961" s="194" t="s">
        <v>1703</v>
      </c>
      <c r="B961" s="200">
        <v>10.744444444444444</v>
      </c>
      <c r="C961" s="200">
        <v>11.944444444444445</v>
      </c>
      <c r="D961" s="200">
        <f t="shared" si="59"/>
        <v>13.271604938271604</v>
      </c>
      <c r="E961" s="200">
        <f t="shared" si="59"/>
        <v>14.746227709190672</v>
      </c>
      <c r="F961" s="200">
        <f t="shared" si="59"/>
        <v>16.384697454656301</v>
      </c>
      <c r="G961" s="200">
        <f t="shared" si="58"/>
        <v>18.205219394062556</v>
      </c>
      <c r="H961" s="200">
        <f t="shared" si="58"/>
        <v>20.228021548958395</v>
      </c>
      <c r="I961" s="200">
        <f t="shared" si="58"/>
        <v>22.475579498842659</v>
      </c>
      <c r="J961" s="11">
        <v>9.7899999999999991</v>
      </c>
      <c r="K961" s="200">
        <f t="shared" si="60"/>
        <v>10.877777777777776</v>
      </c>
      <c r="L961" s="11">
        <v>15.15</v>
      </c>
      <c r="M961" s="200">
        <f t="shared" si="61"/>
        <v>15.947368421052632</v>
      </c>
      <c r="N961" s="200">
        <f t="shared" si="61"/>
        <v>16.786703601108034</v>
      </c>
      <c r="O961" s="11">
        <v>15.38</v>
      </c>
      <c r="P961" s="11">
        <v>16.690000000000001</v>
      </c>
      <c r="Q961" s="11">
        <v>20.58</v>
      </c>
      <c r="R961" s="11">
        <v>22.48</v>
      </c>
      <c r="S961" s="11">
        <v>22.41</v>
      </c>
      <c r="T961" s="11">
        <v>26.25</v>
      </c>
      <c r="U961" s="11">
        <v>13.08</v>
      </c>
      <c r="V961" s="11">
        <v>13.61</v>
      </c>
      <c r="W961" s="11">
        <v>27.87</v>
      </c>
      <c r="X961" s="11">
        <v>22.83</v>
      </c>
    </row>
    <row r="962" spans="1:24" x14ac:dyDescent="0.25">
      <c r="A962" s="194" t="s">
        <v>1704</v>
      </c>
      <c r="B962" s="200">
        <v>10.933333333333334</v>
      </c>
      <c r="C962" s="200">
        <v>12.144444444444444</v>
      </c>
      <c r="D962" s="200">
        <f t="shared" si="59"/>
        <v>13.493827160493826</v>
      </c>
      <c r="E962" s="200">
        <f t="shared" si="59"/>
        <v>14.993141289437585</v>
      </c>
      <c r="F962" s="200">
        <f t="shared" si="59"/>
        <v>16.65904587715287</v>
      </c>
      <c r="G962" s="200">
        <f t="shared" si="58"/>
        <v>18.510050974614298</v>
      </c>
      <c r="H962" s="200">
        <f t="shared" si="58"/>
        <v>20.566723305126999</v>
      </c>
      <c r="I962" s="200">
        <f t="shared" si="58"/>
        <v>22.851914783474442</v>
      </c>
      <c r="J962" s="11">
        <v>9.9600000000000009</v>
      </c>
      <c r="K962" s="200">
        <f t="shared" si="60"/>
        <v>11.066666666666668</v>
      </c>
      <c r="L962" s="11">
        <v>15.41</v>
      </c>
      <c r="M962" s="200">
        <f t="shared" si="61"/>
        <v>16.221052631578949</v>
      </c>
      <c r="N962" s="200">
        <f t="shared" si="61"/>
        <v>17.074792243767316</v>
      </c>
      <c r="O962" s="11">
        <v>15.65</v>
      </c>
      <c r="P962" s="11">
        <v>16.98</v>
      </c>
      <c r="Q962" s="11">
        <v>20.94</v>
      </c>
      <c r="R962" s="11">
        <v>22.87</v>
      </c>
      <c r="S962" s="11">
        <v>22.79</v>
      </c>
      <c r="T962" s="11">
        <v>26.7</v>
      </c>
      <c r="U962" s="11">
        <v>13.3</v>
      </c>
      <c r="V962" s="11">
        <v>13.85</v>
      </c>
      <c r="W962" s="11">
        <v>28.35</v>
      </c>
      <c r="X962" s="11">
        <v>23.22</v>
      </c>
    </row>
    <row r="963" spans="1:24" x14ac:dyDescent="0.25">
      <c r="A963" s="194" t="s">
        <v>1705</v>
      </c>
      <c r="B963" s="200">
        <v>11.122222222222222</v>
      </c>
      <c r="C963" s="200">
        <v>12.355555555555554</v>
      </c>
      <c r="D963" s="200">
        <f t="shared" si="59"/>
        <v>13.728395061728394</v>
      </c>
      <c r="E963" s="200">
        <f t="shared" si="59"/>
        <v>15.253772290809327</v>
      </c>
      <c r="F963" s="200">
        <f t="shared" si="59"/>
        <v>16.948635878677027</v>
      </c>
      <c r="G963" s="200">
        <f t="shared" si="58"/>
        <v>18.831817642974475</v>
      </c>
      <c r="H963" s="200">
        <f t="shared" si="58"/>
        <v>20.924241825527194</v>
      </c>
      <c r="I963" s="200">
        <f t="shared" si="58"/>
        <v>23.249157583919104</v>
      </c>
      <c r="J963" s="11">
        <v>10.130000000000001</v>
      </c>
      <c r="K963" s="200">
        <f t="shared" si="60"/>
        <v>11.255555555555556</v>
      </c>
      <c r="L963" s="11">
        <v>15.67</v>
      </c>
      <c r="M963" s="200">
        <f t="shared" si="61"/>
        <v>16.494736842105265</v>
      </c>
      <c r="N963" s="200">
        <f t="shared" si="61"/>
        <v>17.362880886426595</v>
      </c>
      <c r="O963" s="11">
        <v>15.91</v>
      </c>
      <c r="P963" s="11">
        <v>17.260000000000002</v>
      </c>
      <c r="Q963" s="11">
        <v>21.29</v>
      </c>
      <c r="R963" s="11">
        <v>23.26</v>
      </c>
      <c r="S963" s="11">
        <v>23.18</v>
      </c>
      <c r="T963" s="11">
        <v>27.16</v>
      </c>
      <c r="U963" s="11">
        <v>13.53</v>
      </c>
      <c r="V963" s="11">
        <v>14.08</v>
      </c>
      <c r="W963" s="11">
        <v>28.82</v>
      </c>
      <c r="X963" s="11">
        <v>23.62</v>
      </c>
    </row>
    <row r="964" spans="1:24" x14ac:dyDescent="0.25">
      <c r="A964" s="194" t="s">
        <v>1706</v>
      </c>
      <c r="B964" s="200">
        <v>11.31111111111111</v>
      </c>
      <c r="C964" s="200">
        <v>12.555555555555555</v>
      </c>
      <c r="D964" s="200">
        <f t="shared" si="59"/>
        <v>13.950617283950617</v>
      </c>
      <c r="E964" s="200">
        <f t="shared" si="59"/>
        <v>15.500685871056241</v>
      </c>
      <c r="F964" s="200">
        <f t="shared" si="59"/>
        <v>17.2229843011736</v>
      </c>
      <c r="G964" s="200">
        <f t="shared" si="58"/>
        <v>19.136649223526224</v>
      </c>
      <c r="H964" s="200">
        <f t="shared" si="58"/>
        <v>21.262943581695804</v>
      </c>
      <c r="I964" s="200">
        <f t="shared" si="58"/>
        <v>23.625492868550893</v>
      </c>
      <c r="J964" s="11">
        <v>10.3</v>
      </c>
      <c r="K964" s="200">
        <f t="shared" si="60"/>
        <v>11.444444444444445</v>
      </c>
      <c r="L964" s="11">
        <v>15.93</v>
      </c>
      <c r="M964" s="200">
        <f t="shared" si="61"/>
        <v>16.768421052631581</v>
      </c>
      <c r="N964" s="200">
        <f t="shared" si="61"/>
        <v>17.650969529085874</v>
      </c>
      <c r="O964" s="11">
        <v>16.170000000000002</v>
      </c>
      <c r="P964" s="11">
        <v>17.55</v>
      </c>
      <c r="Q964" s="11">
        <v>21.65</v>
      </c>
      <c r="R964" s="11">
        <v>23.65</v>
      </c>
      <c r="S964" s="11">
        <v>23.57</v>
      </c>
      <c r="T964" s="11">
        <v>27.61</v>
      </c>
      <c r="U964" s="11">
        <v>13.75</v>
      </c>
      <c r="V964" s="11">
        <v>14.31</v>
      </c>
      <c r="W964" s="11">
        <v>29.3</v>
      </c>
      <c r="X964" s="11">
        <v>24.01</v>
      </c>
    </row>
    <row r="965" spans="1:24" x14ac:dyDescent="0.25">
      <c r="A965" s="194" t="s">
        <v>1707</v>
      </c>
      <c r="B965" s="200">
        <v>11.5</v>
      </c>
      <c r="C965" s="200">
        <v>12.755555555555556</v>
      </c>
      <c r="D965" s="200">
        <f t="shared" si="59"/>
        <v>14.17283950617284</v>
      </c>
      <c r="E965" s="200">
        <f t="shared" si="59"/>
        <v>15.747599451303156</v>
      </c>
      <c r="F965" s="200">
        <f t="shared" si="59"/>
        <v>17.497332723670173</v>
      </c>
      <c r="G965" s="200">
        <f t="shared" si="59"/>
        <v>19.441480804077969</v>
      </c>
      <c r="H965" s="200">
        <f t="shared" si="59"/>
        <v>21.601645337864408</v>
      </c>
      <c r="I965" s="200">
        <f t="shared" si="59"/>
        <v>24.001828153182675</v>
      </c>
      <c r="J965" s="11">
        <v>10.47</v>
      </c>
      <c r="K965" s="200">
        <f t="shared" si="60"/>
        <v>11.633333333333335</v>
      </c>
      <c r="L965" s="11">
        <v>16.190000000000001</v>
      </c>
      <c r="M965" s="200">
        <f t="shared" si="61"/>
        <v>17.042105263157897</v>
      </c>
      <c r="N965" s="200">
        <f t="shared" si="61"/>
        <v>17.939058171745156</v>
      </c>
      <c r="O965" s="11">
        <v>16.45</v>
      </c>
      <c r="P965" s="11">
        <v>17.850000000000001</v>
      </c>
      <c r="Q965" s="11">
        <v>22</v>
      </c>
      <c r="R965" s="11">
        <v>24.04</v>
      </c>
      <c r="S965" s="11">
        <v>23.96</v>
      </c>
      <c r="T965" s="11">
        <v>28.05</v>
      </c>
      <c r="U965" s="11">
        <v>13.98</v>
      </c>
      <c r="V965" s="11">
        <v>14.55</v>
      </c>
      <c r="W965" s="11">
        <v>29.78</v>
      </c>
      <c r="X965" s="11">
        <v>24.4</v>
      </c>
    </row>
    <row r="966" spans="1:24" x14ac:dyDescent="0.25">
      <c r="A966" s="194" t="s">
        <v>1708</v>
      </c>
      <c r="B966" s="200">
        <v>11.688888888888888</v>
      </c>
      <c r="C966" s="200">
        <v>12.966666666666667</v>
      </c>
      <c r="D966" s="200">
        <f t="shared" ref="D966:G1029" si="62">C966/0.9</f>
        <v>14.407407407407407</v>
      </c>
      <c r="E966" s="200">
        <f t="shared" si="62"/>
        <v>16.008230452674894</v>
      </c>
      <c r="F966" s="200">
        <f t="shared" si="62"/>
        <v>17.786922725194326</v>
      </c>
      <c r="G966" s="200">
        <f t="shared" si="62"/>
        <v>19.763247472438142</v>
      </c>
      <c r="H966" s="200">
        <f t="shared" ref="H966:I1029" si="63">G966/0.9</f>
        <v>21.959163858264603</v>
      </c>
      <c r="I966" s="200">
        <f t="shared" si="63"/>
        <v>24.399070953627337</v>
      </c>
      <c r="J966" s="11">
        <v>10.63</v>
      </c>
      <c r="K966" s="200">
        <f t="shared" ref="K966:K1029" si="64">J966/0.9</f>
        <v>11.811111111111112</v>
      </c>
      <c r="L966" s="11">
        <v>16.45</v>
      </c>
      <c r="M966" s="200">
        <f t="shared" si="61"/>
        <v>17.315789473684209</v>
      </c>
      <c r="N966" s="200">
        <f t="shared" si="61"/>
        <v>18.227146814404431</v>
      </c>
      <c r="O966" s="11">
        <v>16.71</v>
      </c>
      <c r="P966" s="11">
        <v>18.14</v>
      </c>
      <c r="Q966" s="11">
        <v>22.36</v>
      </c>
      <c r="R966" s="11">
        <v>24.41</v>
      </c>
      <c r="S966" s="11">
        <v>24.34</v>
      </c>
      <c r="T966" s="11">
        <v>28.51</v>
      </c>
      <c r="U966" s="11">
        <v>14.21</v>
      </c>
      <c r="V966" s="11">
        <v>14.78</v>
      </c>
      <c r="W966" s="11">
        <v>30.26</v>
      </c>
      <c r="X966" s="11">
        <v>24.8</v>
      </c>
    </row>
    <row r="967" spans="1:24" x14ac:dyDescent="0.25">
      <c r="A967" s="194" t="s">
        <v>1709</v>
      </c>
      <c r="B967" s="200">
        <v>11.855555555555556</v>
      </c>
      <c r="C967" s="200">
        <v>13.177777777777777</v>
      </c>
      <c r="D967" s="200">
        <f t="shared" si="62"/>
        <v>14.641975308641975</v>
      </c>
      <c r="E967" s="200">
        <f t="shared" si="62"/>
        <v>16.26886145404664</v>
      </c>
      <c r="F967" s="200">
        <f t="shared" si="62"/>
        <v>18.076512726718487</v>
      </c>
      <c r="G967" s="200">
        <f t="shared" si="62"/>
        <v>20.085014140798318</v>
      </c>
      <c r="H967" s="200">
        <f t="shared" si="63"/>
        <v>22.316682378664797</v>
      </c>
      <c r="I967" s="200">
        <f t="shared" si="63"/>
        <v>24.796313754071996</v>
      </c>
      <c r="J967" s="11">
        <v>10.8</v>
      </c>
      <c r="K967" s="200">
        <f t="shared" si="64"/>
        <v>12</v>
      </c>
      <c r="L967" s="11">
        <v>16.71</v>
      </c>
      <c r="M967" s="200">
        <f t="shared" ref="M967:N1030" si="65">L967/0.95</f>
        <v>17.589473684210528</v>
      </c>
      <c r="N967" s="200">
        <f t="shared" si="65"/>
        <v>18.515235457063714</v>
      </c>
      <c r="O967" s="11">
        <v>16.98</v>
      </c>
      <c r="P967" s="11">
        <v>18.420000000000002</v>
      </c>
      <c r="Q967" s="11">
        <v>22.71</v>
      </c>
      <c r="R967" s="11">
        <v>24.8</v>
      </c>
      <c r="S967" s="11">
        <v>24.73</v>
      </c>
      <c r="T967" s="11">
        <v>28.96</v>
      </c>
      <c r="U967" s="11">
        <v>14.43</v>
      </c>
      <c r="V967" s="11">
        <v>15.02</v>
      </c>
      <c r="W967" s="11">
        <v>30.75</v>
      </c>
      <c r="X967" s="11">
        <v>25.19</v>
      </c>
    </row>
    <row r="968" spans="1:24" x14ac:dyDescent="0.25">
      <c r="A968" s="194" t="s">
        <v>1710</v>
      </c>
      <c r="B968" s="200">
        <v>12.044444444444444</v>
      </c>
      <c r="C968" s="200">
        <v>13.377777777777776</v>
      </c>
      <c r="D968" s="200">
        <f t="shared" si="62"/>
        <v>14.864197530864196</v>
      </c>
      <c r="E968" s="200">
        <f t="shared" si="62"/>
        <v>16.515775034293551</v>
      </c>
      <c r="F968" s="200">
        <f t="shared" si="62"/>
        <v>18.350861149215056</v>
      </c>
      <c r="G968" s="200">
        <f t="shared" si="62"/>
        <v>20.389845721350063</v>
      </c>
      <c r="H968" s="200">
        <f t="shared" si="63"/>
        <v>22.655384134833405</v>
      </c>
      <c r="I968" s="200">
        <f t="shared" si="63"/>
        <v>25.172649038703781</v>
      </c>
      <c r="J968" s="11">
        <v>10.97</v>
      </c>
      <c r="K968" s="200">
        <f t="shared" si="64"/>
        <v>12.18888888888889</v>
      </c>
      <c r="L968" s="11">
        <v>16.98</v>
      </c>
      <c r="M968" s="200">
        <f t="shared" si="65"/>
        <v>17.873684210526317</v>
      </c>
      <c r="N968" s="200">
        <f t="shared" si="65"/>
        <v>18.814404432132967</v>
      </c>
      <c r="O968" s="11">
        <v>17.239999999999998</v>
      </c>
      <c r="P968" s="11">
        <v>18.71</v>
      </c>
      <c r="Q968" s="11">
        <v>23.06</v>
      </c>
      <c r="R968" s="11">
        <v>25.19</v>
      </c>
      <c r="S968" s="11">
        <v>25.12</v>
      </c>
      <c r="T968" s="11">
        <v>29.42</v>
      </c>
      <c r="U968" s="11">
        <v>14.65</v>
      </c>
      <c r="V968" s="11">
        <v>15.25</v>
      </c>
      <c r="W968" s="11">
        <v>31.23</v>
      </c>
      <c r="X968" s="11">
        <v>25.58</v>
      </c>
    </row>
    <row r="969" spans="1:24" x14ac:dyDescent="0.25">
      <c r="A969" s="194" t="s">
        <v>1711</v>
      </c>
      <c r="B969" s="200">
        <v>12.233333333333333</v>
      </c>
      <c r="C969" s="200">
        <v>13.577777777777778</v>
      </c>
      <c r="D969" s="200">
        <f t="shared" si="62"/>
        <v>15.086419753086419</v>
      </c>
      <c r="E969" s="200">
        <f t="shared" si="62"/>
        <v>16.762688614540465</v>
      </c>
      <c r="F969" s="200">
        <f t="shared" si="62"/>
        <v>18.625209571711629</v>
      </c>
      <c r="G969" s="200">
        <f t="shared" si="62"/>
        <v>20.694677301901809</v>
      </c>
      <c r="H969" s="200">
        <f t="shared" si="63"/>
        <v>22.994085891002008</v>
      </c>
      <c r="I969" s="200">
        <f t="shared" si="63"/>
        <v>25.548984323335564</v>
      </c>
      <c r="J969" s="11">
        <v>11.14</v>
      </c>
      <c r="K969" s="200">
        <f t="shared" si="64"/>
        <v>12.377777777777778</v>
      </c>
      <c r="L969" s="11">
        <v>17.239999999999998</v>
      </c>
      <c r="M969" s="200">
        <f t="shared" si="65"/>
        <v>18.147368421052629</v>
      </c>
      <c r="N969" s="200">
        <f t="shared" si="65"/>
        <v>19.102493074792243</v>
      </c>
      <c r="O969" s="11">
        <v>17.5</v>
      </c>
      <c r="P969" s="11">
        <v>18.989999999999998</v>
      </c>
      <c r="Q969" s="11">
        <v>23.43</v>
      </c>
      <c r="R969" s="11">
        <v>25.58</v>
      </c>
      <c r="S969" s="11">
        <v>25.49</v>
      </c>
      <c r="T969" s="11">
        <v>29.87</v>
      </c>
      <c r="U969" s="11">
        <v>14.89</v>
      </c>
      <c r="V969" s="11">
        <v>15.48</v>
      </c>
      <c r="W969" s="11">
        <v>31.71</v>
      </c>
      <c r="X969" s="11">
        <v>25.97</v>
      </c>
    </row>
    <row r="970" spans="1:24" x14ac:dyDescent="0.25">
      <c r="A970" s="194" t="s">
        <v>1712</v>
      </c>
      <c r="B970" s="200">
        <v>12.422222222222221</v>
      </c>
      <c r="C970" s="200">
        <v>13.799999999999999</v>
      </c>
      <c r="D970" s="200">
        <f t="shared" si="62"/>
        <v>15.333333333333332</v>
      </c>
      <c r="E970" s="200">
        <f t="shared" si="62"/>
        <v>17.037037037037035</v>
      </c>
      <c r="F970" s="200">
        <f t="shared" si="62"/>
        <v>18.930041152263371</v>
      </c>
      <c r="G970" s="200">
        <f t="shared" si="62"/>
        <v>21.033379058070413</v>
      </c>
      <c r="H970" s="200">
        <f t="shared" si="63"/>
        <v>23.370421175633791</v>
      </c>
      <c r="I970" s="200">
        <f t="shared" si="63"/>
        <v>25.967134639593098</v>
      </c>
      <c r="J970" s="11">
        <v>11.31</v>
      </c>
      <c r="K970" s="200">
        <f t="shared" si="64"/>
        <v>12.566666666666666</v>
      </c>
      <c r="L970" s="11">
        <v>17.5</v>
      </c>
      <c r="M970" s="200">
        <f t="shared" si="65"/>
        <v>18.421052631578949</v>
      </c>
      <c r="N970" s="200">
        <f t="shared" si="65"/>
        <v>19.390581717451525</v>
      </c>
      <c r="O970" s="11">
        <v>17.77</v>
      </c>
      <c r="P970" s="11">
        <v>19.28</v>
      </c>
      <c r="Q970" s="11">
        <v>23.78</v>
      </c>
      <c r="R970" s="11">
        <v>25.97</v>
      </c>
      <c r="S970" s="11">
        <v>25.88</v>
      </c>
      <c r="T970" s="11">
        <v>30.32</v>
      </c>
      <c r="U970" s="11">
        <v>15.11</v>
      </c>
      <c r="V970" s="11">
        <v>15.72</v>
      </c>
      <c r="W970" s="11">
        <v>32.19</v>
      </c>
      <c r="X970" s="11">
        <v>26.38</v>
      </c>
    </row>
    <row r="971" spans="1:24" x14ac:dyDescent="0.25">
      <c r="A971" s="194" t="s">
        <v>1713</v>
      </c>
      <c r="B971" s="200">
        <v>12.611111111111111</v>
      </c>
      <c r="C971" s="200">
        <v>14</v>
      </c>
      <c r="D971" s="200">
        <f t="shared" si="62"/>
        <v>15.555555555555555</v>
      </c>
      <c r="E971" s="200">
        <f t="shared" si="62"/>
        <v>17.283950617283949</v>
      </c>
      <c r="F971" s="200">
        <f t="shared" si="62"/>
        <v>19.204389574759944</v>
      </c>
      <c r="G971" s="200">
        <f t="shared" si="62"/>
        <v>21.338210638622158</v>
      </c>
      <c r="H971" s="200">
        <f t="shared" si="63"/>
        <v>23.709122931802398</v>
      </c>
      <c r="I971" s="200">
        <f t="shared" si="63"/>
        <v>26.343469924224884</v>
      </c>
      <c r="J971" s="11">
        <v>11.48</v>
      </c>
      <c r="K971" s="200">
        <f t="shared" si="64"/>
        <v>12.755555555555556</v>
      </c>
      <c r="L971" s="11">
        <v>17.760000000000002</v>
      </c>
      <c r="M971" s="200">
        <f t="shared" si="65"/>
        <v>18.694736842105264</v>
      </c>
      <c r="N971" s="200">
        <f t="shared" si="65"/>
        <v>19.678670360110807</v>
      </c>
      <c r="O971" s="11">
        <v>18.03</v>
      </c>
      <c r="P971" s="11">
        <v>19.57</v>
      </c>
      <c r="Q971" s="11">
        <v>24.13</v>
      </c>
      <c r="R971" s="11">
        <v>26.35</v>
      </c>
      <c r="S971" s="11">
        <v>26.27</v>
      </c>
      <c r="T971" s="11">
        <v>30.77</v>
      </c>
      <c r="U971" s="11">
        <v>15.33</v>
      </c>
      <c r="V971" s="11">
        <v>15.95</v>
      </c>
      <c r="W971" s="11">
        <v>32.67</v>
      </c>
      <c r="X971" s="11">
        <v>26.77</v>
      </c>
    </row>
    <row r="972" spans="1:24" x14ac:dyDescent="0.25">
      <c r="A972" s="194" t="s">
        <v>1714</v>
      </c>
      <c r="B972" s="200">
        <v>12.788888888888888</v>
      </c>
      <c r="C972" s="200">
        <v>14.2</v>
      </c>
      <c r="D972" s="200">
        <f t="shared" si="62"/>
        <v>15.777777777777777</v>
      </c>
      <c r="E972" s="200">
        <f t="shared" si="62"/>
        <v>17.530864197530864</v>
      </c>
      <c r="F972" s="200">
        <f t="shared" si="62"/>
        <v>19.478737997256516</v>
      </c>
      <c r="G972" s="200">
        <f t="shared" si="62"/>
        <v>21.643042219173907</v>
      </c>
      <c r="H972" s="200">
        <f t="shared" si="63"/>
        <v>24.047824687971008</v>
      </c>
      <c r="I972" s="200">
        <f t="shared" si="63"/>
        <v>26.719805208856677</v>
      </c>
      <c r="J972" s="11">
        <v>11.65</v>
      </c>
      <c r="K972" s="200">
        <f t="shared" si="64"/>
        <v>12.944444444444445</v>
      </c>
      <c r="L972" s="11">
        <v>18.02</v>
      </c>
      <c r="M972" s="200">
        <f t="shared" si="65"/>
        <v>18.96842105263158</v>
      </c>
      <c r="N972" s="200">
        <f t="shared" si="65"/>
        <v>19.966759002770086</v>
      </c>
      <c r="O972" s="11">
        <v>18.3</v>
      </c>
      <c r="P972" s="11">
        <v>19.850000000000001</v>
      </c>
      <c r="Q972" s="11">
        <v>24.48</v>
      </c>
      <c r="R972" s="11">
        <v>26.74</v>
      </c>
      <c r="S972" s="11">
        <v>26.66</v>
      </c>
      <c r="T972" s="11">
        <v>31.23</v>
      </c>
      <c r="U972" s="11">
        <v>15.56</v>
      </c>
      <c r="V972" s="11">
        <v>16.190000000000001</v>
      </c>
      <c r="W972" s="11">
        <v>33.15</v>
      </c>
      <c r="X972" s="11">
        <v>27.16</v>
      </c>
    </row>
    <row r="973" spans="1:24" x14ac:dyDescent="0.25">
      <c r="A973" s="194" t="s">
        <v>1715</v>
      </c>
      <c r="B973" s="200">
        <v>12.966666666666667</v>
      </c>
      <c r="C973" s="200">
        <v>14.4</v>
      </c>
      <c r="D973" s="200">
        <f t="shared" si="62"/>
        <v>16</v>
      </c>
      <c r="E973" s="200">
        <f t="shared" si="62"/>
        <v>17.777777777777779</v>
      </c>
      <c r="F973" s="200">
        <f t="shared" si="62"/>
        <v>19.753086419753085</v>
      </c>
      <c r="G973" s="200">
        <f t="shared" si="62"/>
        <v>21.947873799725649</v>
      </c>
      <c r="H973" s="200">
        <f t="shared" si="63"/>
        <v>24.386526444139609</v>
      </c>
      <c r="I973" s="200">
        <f t="shared" si="63"/>
        <v>27.096140493488452</v>
      </c>
      <c r="J973" s="11">
        <v>11.82</v>
      </c>
      <c r="K973" s="200">
        <f t="shared" si="64"/>
        <v>13.133333333333333</v>
      </c>
      <c r="L973" s="11">
        <v>18.28</v>
      </c>
      <c r="M973" s="200">
        <f t="shared" si="65"/>
        <v>19.242105263157896</v>
      </c>
      <c r="N973" s="200">
        <f t="shared" si="65"/>
        <v>20.254847645429365</v>
      </c>
      <c r="O973" s="11">
        <v>18.559999999999999</v>
      </c>
      <c r="P973" s="11">
        <v>20.149999999999999</v>
      </c>
      <c r="Q973" s="11">
        <v>24.84</v>
      </c>
      <c r="R973" s="11">
        <v>27.13</v>
      </c>
      <c r="S973" s="11">
        <v>27.04</v>
      </c>
      <c r="T973" s="11">
        <v>31.68</v>
      </c>
      <c r="U973" s="11">
        <v>15.78</v>
      </c>
      <c r="V973" s="11">
        <v>16.420000000000002</v>
      </c>
      <c r="W973" s="11">
        <v>33.630000000000003</v>
      </c>
      <c r="X973" s="11">
        <v>27.55</v>
      </c>
    </row>
    <row r="974" spans="1:24" x14ac:dyDescent="0.25">
      <c r="A974" s="194" t="s">
        <v>1716</v>
      </c>
      <c r="B974" s="200">
        <v>13.899999999999999</v>
      </c>
      <c r="C974" s="200">
        <v>15.444444444444445</v>
      </c>
      <c r="D974" s="200">
        <f t="shared" si="62"/>
        <v>17.160493827160494</v>
      </c>
      <c r="E974" s="200">
        <f t="shared" si="62"/>
        <v>19.067215363511661</v>
      </c>
      <c r="F974" s="200">
        <f t="shared" si="62"/>
        <v>21.185794848346291</v>
      </c>
      <c r="G974" s="200">
        <f t="shared" si="62"/>
        <v>23.539772053718099</v>
      </c>
      <c r="H974" s="200">
        <f t="shared" si="63"/>
        <v>26.155302281908998</v>
      </c>
      <c r="I974" s="200">
        <f t="shared" si="63"/>
        <v>29.061446979898886</v>
      </c>
      <c r="J974" s="11">
        <v>12.65</v>
      </c>
      <c r="K974" s="200">
        <f t="shared" si="64"/>
        <v>14.055555555555555</v>
      </c>
      <c r="L974" s="11">
        <v>19.579999999999998</v>
      </c>
      <c r="M974" s="200">
        <f t="shared" si="65"/>
        <v>20.610526315789471</v>
      </c>
      <c r="N974" s="200">
        <f t="shared" si="65"/>
        <v>21.695290858725759</v>
      </c>
      <c r="O974" s="11">
        <v>19.89</v>
      </c>
      <c r="P974" s="11">
        <v>21.58</v>
      </c>
      <c r="Q974" s="11">
        <v>26.61</v>
      </c>
      <c r="R974" s="11">
        <v>29.07</v>
      </c>
      <c r="S974" s="11">
        <v>28.98</v>
      </c>
      <c r="T974" s="11">
        <v>33.94</v>
      </c>
      <c r="U974" s="11">
        <v>16.91</v>
      </c>
      <c r="V974" s="11">
        <v>17.600000000000001</v>
      </c>
      <c r="W974" s="11">
        <v>36.04</v>
      </c>
      <c r="X974" s="11">
        <v>29.52</v>
      </c>
    </row>
    <row r="975" spans="1:24" x14ac:dyDescent="0.25">
      <c r="A975" s="194" t="s">
        <v>1717</v>
      </c>
      <c r="B975" s="200">
        <v>14.833333333333332</v>
      </c>
      <c r="C975" s="200">
        <v>16.466666666666665</v>
      </c>
      <c r="D975" s="200">
        <f t="shared" si="62"/>
        <v>18.296296296296294</v>
      </c>
      <c r="E975" s="200">
        <f t="shared" si="62"/>
        <v>20.329218106995881</v>
      </c>
      <c r="F975" s="200">
        <f t="shared" si="62"/>
        <v>22.588020118884312</v>
      </c>
      <c r="G975" s="200">
        <f t="shared" si="62"/>
        <v>25.097800132093681</v>
      </c>
      <c r="H975" s="200">
        <f t="shared" si="63"/>
        <v>27.886444591215202</v>
      </c>
      <c r="I975" s="200">
        <f t="shared" si="63"/>
        <v>30.984938434683556</v>
      </c>
      <c r="J975" s="11">
        <v>13.49</v>
      </c>
      <c r="K975" s="200">
        <f t="shared" si="64"/>
        <v>14.988888888888889</v>
      </c>
      <c r="L975" s="11">
        <v>20.89</v>
      </c>
      <c r="M975" s="200">
        <f t="shared" si="65"/>
        <v>21.989473684210527</v>
      </c>
      <c r="N975" s="200">
        <f t="shared" si="65"/>
        <v>23.146814404432135</v>
      </c>
      <c r="O975" s="11">
        <v>21.22</v>
      </c>
      <c r="P975" s="11">
        <v>23.02</v>
      </c>
      <c r="Q975" s="11">
        <v>28.39</v>
      </c>
      <c r="R975" s="11">
        <v>31.01</v>
      </c>
      <c r="S975" s="11">
        <v>30.9</v>
      </c>
      <c r="T975" s="11">
        <v>36.21</v>
      </c>
      <c r="U975" s="11">
        <v>18.03</v>
      </c>
      <c r="V975" s="11">
        <v>18.77</v>
      </c>
      <c r="W975" s="11">
        <v>38.43</v>
      </c>
      <c r="X975" s="11">
        <v>31.49</v>
      </c>
    </row>
    <row r="976" spans="1:24" x14ac:dyDescent="0.25">
      <c r="A976" s="194" t="s">
        <v>1718</v>
      </c>
      <c r="B976" s="200">
        <v>16.688888888888886</v>
      </c>
      <c r="C976" s="200">
        <v>18.522222222222222</v>
      </c>
      <c r="D976" s="200">
        <f t="shared" si="62"/>
        <v>20.580246913580247</v>
      </c>
      <c r="E976" s="200">
        <f t="shared" si="62"/>
        <v>22.866941015089164</v>
      </c>
      <c r="F976" s="200">
        <f t="shared" si="62"/>
        <v>25.407712238987958</v>
      </c>
      <c r="G976" s="200">
        <f t="shared" si="62"/>
        <v>28.230791376653286</v>
      </c>
      <c r="H976" s="200">
        <f t="shared" si="63"/>
        <v>31.367545974059205</v>
      </c>
      <c r="I976" s="200">
        <f t="shared" si="63"/>
        <v>34.852828860065785</v>
      </c>
      <c r="J976" s="11">
        <v>15.18</v>
      </c>
      <c r="K976" s="200">
        <f t="shared" si="64"/>
        <v>16.866666666666667</v>
      </c>
      <c r="L976" s="11">
        <v>23.49</v>
      </c>
      <c r="M976" s="200">
        <f t="shared" si="65"/>
        <v>24.726315789473684</v>
      </c>
      <c r="N976" s="200">
        <f t="shared" si="65"/>
        <v>26.027700831024934</v>
      </c>
      <c r="O976" s="11">
        <v>23.87</v>
      </c>
      <c r="P976" s="11">
        <v>25.9</v>
      </c>
      <c r="Q976" s="11">
        <v>31.93</v>
      </c>
      <c r="R976" s="11">
        <v>34.880000000000003</v>
      </c>
      <c r="S976" s="11">
        <v>34.78</v>
      </c>
      <c r="T976" s="11">
        <v>40.729999999999997</v>
      </c>
      <c r="U976" s="11">
        <v>20.29</v>
      </c>
      <c r="V976" s="11">
        <v>21.11</v>
      </c>
      <c r="W976" s="11">
        <v>43.24</v>
      </c>
      <c r="X976" s="11">
        <v>35.43</v>
      </c>
    </row>
    <row r="977" spans="1:24" x14ac:dyDescent="0.25">
      <c r="A977" s="194" t="s">
        <v>1719</v>
      </c>
      <c r="B977" s="200">
        <v>18.533333333333331</v>
      </c>
      <c r="C977" s="200">
        <v>20.588888888888889</v>
      </c>
      <c r="D977" s="200">
        <f t="shared" si="62"/>
        <v>22.876543209876541</v>
      </c>
      <c r="E977" s="200">
        <f t="shared" si="62"/>
        <v>25.418381344307267</v>
      </c>
      <c r="F977" s="200">
        <f t="shared" si="62"/>
        <v>28.242645938119185</v>
      </c>
      <c r="G977" s="200">
        <f t="shared" si="62"/>
        <v>31.380717709021315</v>
      </c>
      <c r="H977" s="200">
        <f t="shared" si="63"/>
        <v>34.867464121134795</v>
      </c>
      <c r="I977" s="200">
        <f t="shared" si="63"/>
        <v>38.741626801260885</v>
      </c>
      <c r="J977" s="11">
        <v>16.87</v>
      </c>
      <c r="K977" s="200">
        <f t="shared" si="64"/>
        <v>18.744444444444444</v>
      </c>
      <c r="L977" s="11">
        <v>26.1</v>
      </c>
      <c r="M977" s="200">
        <f t="shared" si="65"/>
        <v>27.473684210526319</v>
      </c>
      <c r="N977" s="200">
        <f t="shared" si="65"/>
        <v>28.919667590027704</v>
      </c>
      <c r="O977" s="11">
        <v>26.52</v>
      </c>
      <c r="P977" s="11">
        <v>28.77</v>
      </c>
      <c r="Q977" s="11">
        <v>35.479999999999997</v>
      </c>
      <c r="R977" s="11">
        <v>38.75</v>
      </c>
      <c r="S977" s="11">
        <v>38.64</v>
      </c>
      <c r="T977" s="11">
        <v>45.25</v>
      </c>
      <c r="U977" s="11">
        <v>22.54</v>
      </c>
      <c r="V977" s="11">
        <v>23.47</v>
      </c>
      <c r="W977" s="11">
        <v>48.04</v>
      </c>
      <c r="X977" s="11">
        <v>39.36</v>
      </c>
    </row>
    <row r="978" spans="1:24" x14ac:dyDescent="0.25">
      <c r="A978" s="194" t="s">
        <v>1720</v>
      </c>
      <c r="B978" s="200">
        <v>27.788888888888891</v>
      </c>
      <c r="C978" s="200">
        <v>30.866666666666667</v>
      </c>
      <c r="D978" s="200">
        <f t="shared" si="62"/>
        <v>34.296296296296298</v>
      </c>
      <c r="E978" s="200">
        <f t="shared" si="62"/>
        <v>38.10699588477366</v>
      </c>
      <c r="F978" s="200">
        <f t="shared" si="62"/>
        <v>42.341106538637398</v>
      </c>
      <c r="G978" s="200">
        <f t="shared" si="62"/>
        <v>47.04567393181933</v>
      </c>
      <c r="H978" s="200">
        <f t="shared" si="63"/>
        <v>52.272971035354807</v>
      </c>
      <c r="I978" s="200">
        <f t="shared" si="63"/>
        <v>58.081078928172005</v>
      </c>
      <c r="J978" s="11">
        <v>25.3</v>
      </c>
      <c r="K978" s="200">
        <f t="shared" si="64"/>
        <v>28.111111111111111</v>
      </c>
      <c r="L978" s="11">
        <v>39.159999999999997</v>
      </c>
      <c r="M978" s="200">
        <f t="shared" si="65"/>
        <v>41.221052631578942</v>
      </c>
      <c r="N978" s="200">
        <f t="shared" si="65"/>
        <v>43.390581717451518</v>
      </c>
      <c r="O978" s="11">
        <v>39.770000000000003</v>
      </c>
      <c r="P978" s="11">
        <v>43.16</v>
      </c>
      <c r="Q978" s="11">
        <v>53.22</v>
      </c>
      <c r="R978" s="11">
        <v>58.14</v>
      </c>
      <c r="S978" s="11">
        <v>57.94</v>
      </c>
      <c r="T978" s="11">
        <v>67.87</v>
      </c>
      <c r="U978" s="11">
        <v>33.81</v>
      </c>
      <c r="V978" s="11">
        <v>35.19</v>
      </c>
      <c r="W978" s="11">
        <v>72.06</v>
      </c>
      <c r="X978" s="11">
        <v>59.03</v>
      </c>
    </row>
    <row r="979" spans="1:24" x14ac:dyDescent="0.25">
      <c r="A979" s="194" t="s">
        <v>1721</v>
      </c>
      <c r="B979" s="200">
        <v>9.3888888888888875</v>
      </c>
      <c r="C979" s="200">
        <v>10.433333333333334</v>
      </c>
      <c r="D979" s="200">
        <f t="shared" si="62"/>
        <v>11.592592592592593</v>
      </c>
      <c r="E979" s="200">
        <f t="shared" si="62"/>
        <v>12.880658436213992</v>
      </c>
      <c r="F979" s="200">
        <f t="shared" si="62"/>
        <v>14.311842706904434</v>
      </c>
      <c r="G979" s="200">
        <f t="shared" si="62"/>
        <v>15.902047452116037</v>
      </c>
      <c r="H979" s="200">
        <f t="shared" si="63"/>
        <v>17.668941613462263</v>
      </c>
      <c r="I979" s="200">
        <f t="shared" si="63"/>
        <v>19.632157348291404</v>
      </c>
      <c r="J979" s="11">
        <v>8.5500000000000007</v>
      </c>
      <c r="K979" s="200">
        <f t="shared" si="64"/>
        <v>9.5</v>
      </c>
      <c r="L979" s="11">
        <v>13.23</v>
      </c>
      <c r="M979" s="200">
        <f t="shared" si="65"/>
        <v>13.926315789473685</v>
      </c>
      <c r="N979" s="200">
        <f t="shared" si="65"/>
        <v>14.659279778393353</v>
      </c>
      <c r="O979" s="11">
        <v>13.44</v>
      </c>
      <c r="P979" s="11">
        <v>14.59</v>
      </c>
      <c r="Q979" s="11">
        <v>17.98</v>
      </c>
      <c r="R979" s="11">
        <v>19.64</v>
      </c>
      <c r="S979" s="11">
        <v>19.579999999999998</v>
      </c>
      <c r="T979" s="11">
        <v>22.93</v>
      </c>
      <c r="U979" s="11">
        <v>11.43</v>
      </c>
      <c r="V979" s="11">
        <v>11.9</v>
      </c>
      <c r="W979" s="11">
        <v>24.35</v>
      </c>
      <c r="X979" s="11">
        <v>19.940000000000001</v>
      </c>
    </row>
    <row r="980" spans="1:24" x14ac:dyDescent="0.25">
      <c r="A980" s="194" t="s">
        <v>1722</v>
      </c>
      <c r="B980" s="200">
        <v>6.1777777777777771</v>
      </c>
      <c r="C980" s="200">
        <v>6.8666666666666663</v>
      </c>
      <c r="D980" s="200">
        <f t="shared" si="62"/>
        <v>7.6296296296296289</v>
      </c>
      <c r="E980" s="200">
        <f t="shared" si="62"/>
        <v>8.4773662551440321</v>
      </c>
      <c r="F980" s="200">
        <f t="shared" si="62"/>
        <v>9.4192958390489245</v>
      </c>
      <c r="G980" s="200">
        <f t="shared" si="62"/>
        <v>10.465884265609915</v>
      </c>
      <c r="H980" s="200">
        <f t="shared" si="63"/>
        <v>11.628760295122127</v>
      </c>
      <c r="I980" s="200">
        <f t="shared" si="63"/>
        <v>12.920844772357919</v>
      </c>
      <c r="J980" s="11">
        <v>5.63</v>
      </c>
      <c r="K980" s="200">
        <f t="shared" si="64"/>
        <v>6.2555555555555555</v>
      </c>
      <c r="L980" s="11">
        <v>8.7100000000000009</v>
      </c>
      <c r="M980" s="200">
        <f t="shared" si="65"/>
        <v>9.1684210526315795</v>
      </c>
      <c r="N980" s="200">
        <f t="shared" si="65"/>
        <v>9.6509695290858737</v>
      </c>
      <c r="O980" s="11">
        <v>8.84</v>
      </c>
      <c r="P980" s="11">
        <v>9.59</v>
      </c>
      <c r="Q980" s="11">
        <v>11.83</v>
      </c>
      <c r="R980" s="11">
        <v>12.92</v>
      </c>
      <c r="S980" s="11">
        <v>12.88</v>
      </c>
      <c r="T980" s="11">
        <v>15.09</v>
      </c>
      <c r="U980" s="11">
        <v>7.51</v>
      </c>
      <c r="V980" s="11">
        <v>7.83</v>
      </c>
      <c r="W980" s="11">
        <v>16.02</v>
      </c>
      <c r="X980" s="11">
        <v>13.13</v>
      </c>
    </row>
    <row r="981" spans="1:24" x14ac:dyDescent="0.25">
      <c r="A981" s="194" t="s">
        <v>1723</v>
      </c>
      <c r="B981" s="200">
        <v>6.3888888888888884</v>
      </c>
      <c r="C981" s="200">
        <v>7.0888888888888886</v>
      </c>
      <c r="D981" s="200">
        <f t="shared" si="62"/>
        <v>7.8765432098765427</v>
      </c>
      <c r="E981" s="200">
        <f t="shared" si="62"/>
        <v>8.751714677640603</v>
      </c>
      <c r="F981" s="200">
        <f t="shared" si="62"/>
        <v>9.72412741960067</v>
      </c>
      <c r="G981" s="200">
        <f t="shared" si="62"/>
        <v>10.804586021778523</v>
      </c>
      <c r="H981" s="200">
        <f t="shared" si="63"/>
        <v>12.005095579753913</v>
      </c>
      <c r="I981" s="200">
        <f t="shared" si="63"/>
        <v>13.338995088615459</v>
      </c>
      <c r="J981" s="11">
        <v>5.81</v>
      </c>
      <c r="K981" s="200">
        <f t="shared" si="64"/>
        <v>6.4555555555555548</v>
      </c>
      <c r="L981" s="11">
        <v>9</v>
      </c>
      <c r="M981" s="200">
        <f t="shared" si="65"/>
        <v>9.4736842105263168</v>
      </c>
      <c r="N981" s="200">
        <f t="shared" si="65"/>
        <v>9.97229916897507</v>
      </c>
      <c r="O981" s="11">
        <v>9.14</v>
      </c>
      <c r="P981" s="11">
        <v>9.92</v>
      </c>
      <c r="Q981" s="11">
        <v>12.22</v>
      </c>
      <c r="R981" s="11">
        <v>13.35</v>
      </c>
      <c r="S981" s="11">
        <v>13.31</v>
      </c>
      <c r="T981" s="11">
        <v>15.59</v>
      </c>
      <c r="U981" s="11">
        <v>7.77</v>
      </c>
      <c r="V981" s="11">
        <v>8.09</v>
      </c>
      <c r="W981" s="11">
        <v>16.55</v>
      </c>
      <c r="X981" s="11">
        <v>13.56</v>
      </c>
    </row>
    <row r="982" spans="1:24" x14ac:dyDescent="0.25">
      <c r="A982" s="194" t="s">
        <v>1724</v>
      </c>
      <c r="B982" s="200">
        <v>6.6000000000000005</v>
      </c>
      <c r="C982" s="200">
        <v>7.322222222222222</v>
      </c>
      <c r="D982" s="200">
        <f t="shared" si="62"/>
        <v>8.1358024691358022</v>
      </c>
      <c r="E982" s="200">
        <f t="shared" si="62"/>
        <v>9.0397805212620028</v>
      </c>
      <c r="F982" s="200">
        <f t="shared" si="62"/>
        <v>10.044200579180004</v>
      </c>
      <c r="G982" s="200">
        <f t="shared" si="62"/>
        <v>11.160222865755559</v>
      </c>
      <c r="H982" s="200">
        <f t="shared" si="63"/>
        <v>12.400247628617286</v>
      </c>
      <c r="I982" s="200">
        <f t="shared" si="63"/>
        <v>13.778052920685873</v>
      </c>
      <c r="J982" s="11">
        <v>6.01</v>
      </c>
      <c r="K982" s="200">
        <f t="shared" si="64"/>
        <v>6.6777777777777771</v>
      </c>
      <c r="L982" s="11">
        <v>9.2799999999999994</v>
      </c>
      <c r="M982" s="200">
        <f t="shared" si="65"/>
        <v>9.7684210526315791</v>
      </c>
      <c r="N982" s="200">
        <f t="shared" si="65"/>
        <v>10.282548476454295</v>
      </c>
      <c r="O982" s="11">
        <v>9.44</v>
      </c>
      <c r="P982" s="11">
        <v>10.23</v>
      </c>
      <c r="Q982" s="11">
        <v>12.62</v>
      </c>
      <c r="R982" s="11">
        <v>13.78</v>
      </c>
      <c r="S982" s="11">
        <v>13.74</v>
      </c>
      <c r="T982" s="11">
        <v>16.09</v>
      </c>
      <c r="U982" s="11">
        <v>8.02</v>
      </c>
      <c r="V982" s="11">
        <v>8.35</v>
      </c>
      <c r="W982" s="11">
        <v>17.079999999999998</v>
      </c>
      <c r="X982" s="11">
        <v>14</v>
      </c>
    </row>
    <row r="983" spans="1:24" x14ac:dyDescent="0.25">
      <c r="A983" s="194" t="s">
        <v>1725</v>
      </c>
      <c r="B983" s="200">
        <v>6.8</v>
      </c>
      <c r="C983" s="200">
        <v>7.5555555555555554</v>
      </c>
      <c r="D983" s="200">
        <f t="shared" si="62"/>
        <v>8.3950617283950617</v>
      </c>
      <c r="E983" s="200">
        <f t="shared" si="62"/>
        <v>9.3278463648834009</v>
      </c>
      <c r="F983" s="200">
        <f t="shared" si="62"/>
        <v>10.364273738759334</v>
      </c>
      <c r="G983" s="200">
        <f t="shared" si="62"/>
        <v>11.515859709732593</v>
      </c>
      <c r="H983" s="200">
        <f t="shared" si="63"/>
        <v>12.79539967748066</v>
      </c>
      <c r="I983" s="200">
        <f t="shared" si="63"/>
        <v>14.217110752756287</v>
      </c>
      <c r="J983" s="11">
        <v>6.19</v>
      </c>
      <c r="K983" s="200">
        <f t="shared" si="64"/>
        <v>6.8777777777777782</v>
      </c>
      <c r="L983" s="11">
        <v>9.58</v>
      </c>
      <c r="M983" s="200">
        <f t="shared" si="65"/>
        <v>10.08421052631579</v>
      </c>
      <c r="N983" s="200">
        <f t="shared" si="65"/>
        <v>10.614958448753463</v>
      </c>
      <c r="O983" s="11">
        <v>9.7200000000000006</v>
      </c>
      <c r="P983" s="11">
        <v>10.56</v>
      </c>
      <c r="Q983" s="11">
        <v>13.01</v>
      </c>
      <c r="R983" s="11">
        <v>14.21</v>
      </c>
      <c r="S983" s="11">
        <v>14.17</v>
      </c>
      <c r="T983" s="11">
        <v>16.600000000000001</v>
      </c>
      <c r="U983" s="11">
        <v>8.27</v>
      </c>
      <c r="V983" s="11">
        <v>8.61</v>
      </c>
      <c r="W983" s="11">
        <v>17.62</v>
      </c>
      <c r="X983" s="11">
        <v>14.43</v>
      </c>
    </row>
    <row r="984" spans="1:24" x14ac:dyDescent="0.25">
      <c r="A984" s="194" t="s">
        <v>1726</v>
      </c>
      <c r="B984" s="200">
        <v>7.0111111111111102</v>
      </c>
      <c r="C984" s="200">
        <v>7.7888888888888888</v>
      </c>
      <c r="D984" s="200">
        <f t="shared" si="62"/>
        <v>8.6543209876543212</v>
      </c>
      <c r="E984" s="200">
        <f t="shared" si="62"/>
        <v>9.6159122085048008</v>
      </c>
      <c r="F984" s="200">
        <f t="shared" si="62"/>
        <v>10.684346898338667</v>
      </c>
      <c r="G984" s="200">
        <f t="shared" si="62"/>
        <v>11.87149655370963</v>
      </c>
      <c r="H984" s="200">
        <f t="shared" si="63"/>
        <v>13.190551726344033</v>
      </c>
      <c r="I984" s="200">
        <f t="shared" si="63"/>
        <v>14.656168584826704</v>
      </c>
      <c r="J984" s="11">
        <v>6.38</v>
      </c>
      <c r="K984" s="200">
        <f t="shared" si="64"/>
        <v>7.0888888888888886</v>
      </c>
      <c r="L984" s="11">
        <v>9.8699999999999992</v>
      </c>
      <c r="M984" s="200">
        <f t="shared" si="65"/>
        <v>10.389473684210525</v>
      </c>
      <c r="N984" s="200">
        <f t="shared" si="65"/>
        <v>10.936288088642659</v>
      </c>
      <c r="O984" s="11">
        <v>10.02</v>
      </c>
      <c r="P984" s="11">
        <v>10.88</v>
      </c>
      <c r="Q984" s="11">
        <v>13.4</v>
      </c>
      <c r="R984" s="11">
        <v>14.65</v>
      </c>
      <c r="S984" s="11">
        <v>14.6</v>
      </c>
      <c r="T984" s="11">
        <v>17.100000000000001</v>
      </c>
      <c r="U984" s="11">
        <v>8.52</v>
      </c>
      <c r="V984" s="11">
        <v>8.8699999999999992</v>
      </c>
      <c r="W984" s="11">
        <v>18.149999999999999</v>
      </c>
      <c r="X984" s="11">
        <v>14.87</v>
      </c>
    </row>
    <row r="985" spans="1:24" x14ac:dyDescent="0.25">
      <c r="A985" s="194" t="s">
        <v>1727</v>
      </c>
      <c r="B985" s="200">
        <v>7.2111111111111112</v>
      </c>
      <c r="C985" s="200">
        <v>8</v>
      </c>
      <c r="D985" s="200">
        <f t="shared" si="62"/>
        <v>8.8888888888888893</v>
      </c>
      <c r="E985" s="200">
        <f t="shared" si="62"/>
        <v>9.8765432098765427</v>
      </c>
      <c r="F985" s="200">
        <f t="shared" si="62"/>
        <v>10.973936899862824</v>
      </c>
      <c r="G985" s="200">
        <f t="shared" si="62"/>
        <v>12.193263222069804</v>
      </c>
      <c r="H985" s="200">
        <f t="shared" si="63"/>
        <v>13.548070246744226</v>
      </c>
      <c r="I985" s="200">
        <f t="shared" si="63"/>
        <v>15.053411385271362</v>
      </c>
      <c r="J985" s="11">
        <v>6.57</v>
      </c>
      <c r="K985" s="200">
        <f t="shared" si="64"/>
        <v>7.3</v>
      </c>
      <c r="L985" s="11">
        <v>10.15</v>
      </c>
      <c r="M985" s="200">
        <f t="shared" si="65"/>
        <v>10.684210526315791</v>
      </c>
      <c r="N985" s="200">
        <f t="shared" si="65"/>
        <v>11.246537396121886</v>
      </c>
      <c r="O985" s="11">
        <v>10.31</v>
      </c>
      <c r="P985" s="11">
        <v>11.19</v>
      </c>
      <c r="Q985" s="11">
        <v>13.81</v>
      </c>
      <c r="R985" s="11">
        <v>15.08</v>
      </c>
      <c r="S985" s="11">
        <v>15.03</v>
      </c>
      <c r="T985" s="11">
        <v>17.600000000000001</v>
      </c>
      <c r="U985" s="11">
        <v>8.7799999999999994</v>
      </c>
      <c r="V985" s="11">
        <v>9.1300000000000008</v>
      </c>
      <c r="W985" s="11">
        <v>18.68</v>
      </c>
      <c r="X985" s="11">
        <v>15.31</v>
      </c>
    </row>
    <row r="986" spans="1:24" x14ac:dyDescent="0.25">
      <c r="A986" s="194" t="s">
        <v>1728</v>
      </c>
      <c r="B986" s="200">
        <v>7.4222222222222216</v>
      </c>
      <c r="C986" s="200">
        <v>8.2333333333333325</v>
      </c>
      <c r="D986" s="200">
        <f t="shared" si="62"/>
        <v>9.148148148148147</v>
      </c>
      <c r="E986" s="200">
        <f t="shared" si="62"/>
        <v>10.164609053497941</v>
      </c>
      <c r="F986" s="200">
        <f t="shared" si="62"/>
        <v>11.294010059442156</v>
      </c>
      <c r="G986" s="200">
        <f t="shared" si="62"/>
        <v>12.548900066046841</v>
      </c>
      <c r="H986" s="200">
        <f t="shared" si="63"/>
        <v>13.943222295607601</v>
      </c>
      <c r="I986" s="200">
        <f t="shared" si="63"/>
        <v>15.492469217341778</v>
      </c>
      <c r="J986" s="11">
        <v>6.75</v>
      </c>
      <c r="K986" s="200">
        <f t="shared" si="64"/>
        <v>7.5</v>
      </c>
      <c r="L986" s="11">
        <v>10.45</v>
      </c>
      <c r="M986" s="200">
        <f t="shared" si="65"/>
        <v>11</v>
      </c>
      <c r="N986" s="200">
        <f t="shared" si="65"/>
        <v>11.578947368421053</v>
      </c>
      <c r="O986" s="11">
        <v>10.61</v>
      </c>
      <c r="P986" s="11">
        <v>11.52</v>
      </c>
      <c r="Q986" s="11">
        <v>14.2</v>
      </c>
      <c r="R986" s="11">
        <v>15.51</v>
      </c>
      <c r="S986" s="11">
        <v>15.46</v>
      </c>
      <c r="T986" s="11">
        <v>18.11</v>
      </c>
      <c r="U986" s="11">
        <v>9.02</v>
      </c>
      <c r="V986" s="11">
        <v>9.39</v>
      </c>
      <c r="W986" s="11">
        <v>19.21</v>
      </c>
      <c r="X986" s="11">
        <v>15.74</v>
      </c>
    </row>
    <row r="987" spans="1:24" x14ac:dyDescent="0.25">
      <c r="A987" s="194" t="s">
        <v>1729</v>
      </c>
      <c r="B987" s="200">
        <v>7.6222222222222227</v>
      </c>
      <c r="C987" s="200">
        <v>8.4666666666666668</v>
      </c>
      <c r="D987" s="200">
        <f t="shared" si="62"/>
        <v>9.4074074074074066</v>
      </c>
      <c r="E987" s="200">
        <f t="shared" si="62"/>
        <v>10.452674897119341</v>
      </c>
      <c r="F987" s="200">
        <f t="shared" si="62"/>
        <v>11.61408321902149</v>
      </c>
      <c r="G987" s="200">
        <f t="shared" si="62"/>
        <v>12.904536910023877</v>
      </c>
      <c r="H987" s="200">
        <f t="shared" si="63"/>
        <v>14.338374344470974</v>
      </c>
      <c r="I987" s="200">
        <f t="shared" si="63"/>
        <v>15.931527049412193</v>
      </c>
      <c r="J987" s="11">
        <v>6.94</v>
      </c>
      <c r="K987" s="200">
        <f t="shared" si="64"/>
        <v>7.7111111111111112</v>
      </c>
      <c r="L987" s="11">
        <v>10.74</v>
      </c>
      <c r="M987" s="200">
        <f t="shared" si="65"/>
        <v>11.305263157894737</v>
      </c>
      <c r="N987" s="200">
        <f t="shared" si="65"/>
        <v>11.900277008310251</v>
      </c>
      <c r="O987" s="11">
        <v>10.91</v>
      </c>
      <c r="P987" s="11">
        <v>11.83</v>
      </c>
      <c r="Q987" s="11">
        <v>14.59</v>
      </c>
      <c r="R987" s="11">
        <v>15.94</v>
      </c>
      <c r="S987" s="11">
        <v>15.89</v>
      </c>
      <c r="T987" s="11">
        <v>18.600000000000001</v>
      </c>
      <c r="U987" s="11">
        <v>9.27</v>
      </c>
      <c r="V987" s="11">
        <v>9.65</v>
      </c>
      <c r="W987" s="11">
        <v>19.760000000000002</v>
      </c>
      <c r="X987" s="11">
        <v>16.190000000000001</v>
      </c>
    </row>
    <row r="988" spans="1:24" x14ac:dyDescent="0.25">
      <c r="A988" s="194" t="s">
        <v>1730</v>
      </c>
      <c r="B988" s="200">
        <v>7.833333333333333</v>
      </c>
      <c r="C988" s="200">
        <v>8.6999999999999993</v>
      </c>
      <c r="D988" s="200">
        <f t="shared" si="62"/>
        <v>9.6666666666666661</v>
      </c>
      <c r="E988" s="200">
        <f t="shared" si="62"/>
        <v>10.74074074074074</v>
      </c>
      <c r="F988" s="200">
        <f t="shared" si="62"/>
        <v>11.934156378600823</v>
      </c>
      <c r="G988" s="200">
        <f t="shared" si="62"/>
        <v>13.260173754000915</v>
      </c>
      <c r="H988" s="200">
        <f t="shared" si="63"/>
        <v>14.733526393334349</v>
      </c>
      <c r="I988" s="200">
        <f t="shared" si="63"/>
        <v>16.37058488148261</v>
      </c>
      <c r="J988" s="11">
        <v>7.12</v>
      </c>
      <c r="K988" s="200">
        <f t="shared" si="64"/>
        <v>7.9111111111111114</v>
      </c>
      <c r="L988" s="11">
        <v>11.02</v>
      </c>
      <c r="M988" s="200">
        <f t="shared" si="65"/>
        <v>11.6</v>
      </c>
      <c r="N988" s="200">
        <f t="shared" si="65"/>
        <v>12.210526315789474</v>
      </c>
      <c r="O988" s="11">
        <v>11.19</v>
      </c>
      <c r="P988" s="11">
        <v>12.16</v>
      </c>
      <c r="Q988" s="11">
        <v>14.99</v>
      </c>
      <c r="R988" s="11">
        <v>16.37</v>
      </c>
      <c r="S988" s="11">
        <v>16.32</v>
      </c>
      <c r="T988" s="11">
        <v>19.11</v>
      </c>
      <c r="U988" s="11">
        <v>9.52</v>
      </c>
      <c r="V988" s="11">
        <v>9.91</v>
      </c>
      <c r="W988" s="11">
        <v>20.29</v>
      </c>
      <c r="X988" s="11">
        <v>16.63</v>
      </c>
    </row>
    <row r="989" spans="1:24" x14ac:dyDescent="0.25">
      <c r="A989" s="194" t="s">
        <v>1731</v>
      </c>
      <c r="B989" s="200">
        <v>8.0333333333333332</v>
      </c>
      <c r="C989" s="200">
        <v>8.9222222222222207</v>
      </c>
      <c r="D989" s="200">
        <f t="shared" si="62"/>
        <v>9.913580246913579</v>
      </c>
      <c r="E989" s="200">
        <f t="shared" si="62"/>
        <v>11.01508916323731</v>
      </c>
      <c r="F989" s="200">
        <f t="shared" si="62"/>
        <v>12.238987959152565</v>
      </c>
      <c r="G989" s="200">
        <f t="shared" si="62"/>
        <v>13.598875510169517</v>
      </c>
      <c r="H989" s="200">
        <f t="shared" si="63"/>
        <v>15.10986167796613</v>
      </c>
      <c r="I989" s="200">
        <f t="shared" si="63"/>
        <v>16.788735197740145</v>
      </c>
      <c r="J989" s="11">
        <v>7.32</v>
      </c>
      <c r="K989" s="200">
        <f t="shared" si="64"/>
        <v>8.1333333333333329</v>
      </c>
      <c r="L989" s="11">
        <v>11.32</v>
      </c>
      <c r="M989" s="200">
        <f t="shared" si="65"/>
        <v>11.915789473684212</v>
      </c>
      <c r="N989" s="200">
        <f t="shared" si="65"/>
        <v>12.542936288088645</v>
      </c>
      <c r="O989" s="11">
        <v>11.49</v>
      </c>
      <c r="P989" s="11">
        <v>12.47</v>
      </c>
      <c r="Q989" s="11">
        <v>15.38</v>
      </c>
      <c r="R989" s="11">
        <v>16.8</v>
      </c>
      <c r="S989" s="11">
        <v>16.739999999999998</v>
      </c>
      <c r="T989" s="11">
        <v>19.62</v>
      </c>
      <c r="U989" s="11">
        <v>9.7799999999999994</v>
      </c>
      <c r="V989" s="11">
        <v>10.17</v>
      </c>
      <c r="W989" s="11">
        <v>20.83</v>
      </c>
      <c r="X989" s="11">
        <v>17.059999999999999</v>
      </c>
    </row>
    <row r="990" spans="1:24" x14ac:dyDescent="0.25">
      <c r="A990" s="194" t="s">
        <v>1732</v>
      </c>
      <c r="B990" s="200">
        <v>8.2444444444444436</v>
      </c>
      <c r="C990" s="200">
        <v>9.1444444444444439</v>
      </c>
      <c r="D990" s="200">
        <f t="shared" si="62"/>
        <v>10.160493827160494</v>
      </c>
      <c r="E990" s="200">
        <f t="shared" si="62"/>
        <v>11.289437585733882</v>
      </c>
      <c r="F990" s="200">
        <f t="shared" si="62"/>
        <v>12.543819539704312</v>
      </c>
      <c r="G990" s="200">
        <f t="shared" si="62"/>
        <v>13.937577266338124</v>
      </c>
      <c r="H990" s="200">
        <f t="shared" si="63"/>
        <v>15.486196962597916</v>
      </c>
      <c r="I990" s="200">
        <f t="shared" si="63"/>
        <v>17.206885513997683</v>
      </c>
      <c r="J990" s="11">
        <v>7.5</v>
      </c>
      <c r="K990" s="200">
        <f t="shared" si="64"/>
        <v>8.3333333333333339</v>
      </c>
      <c r="L990" s="11">
        <v>11.61</v>
      </c>
      <c r="M990" s="200">
        <f t="shared" si="65"/>
        <v>12.221052631578948</v>
      </c>
      <c r="N990" s="200">
        <f t="shared" si="65"/>
        <v>12.86426592797784</v>
      </c>
      <c r="O990" s="11">
        <v>11.79</v>
      </c>
      <c r="P990" s="11">
        <v>12.79</v>
      </c>
      <c r="Q990" s="11">
        <v>15.77</v>
      </c>
      <c r="R990" s="11">
        <v>17.23</v>
      </c>
      <c r="S990" s="11">
        <v>17.170000000000002</v>
      </c>
      <c r="T990" s="11">
        <v>20.11</v>
      </c>
      <c r="U990" s="11">
        <v>10.02</v>
      </c>
      <c r="V990" s="11">
        <v>10.43</v>
      </c>
      <c r="W990" s="11">
        <v>21.36</v>
      </c>
      <c r="X990" s="11">
        <v>17.5</v>
      </c>
    </row>
    <row r="991" spans="1:24" x14ac:dyDescent="0.25">
      <c r="A991" s="194" t="s">
        <v>1733</v>
      </c>
      <c r="B991" s="200">
        <v>8.4555555555555557</v>
      </c>
      <c r="C991" s="200">
        <v>9.3777777777777764</v>
      </c>
      <c r="D991" s="200">
        <f t="shared" si="62"/>
        <v>10.419753086419751</v>
      </c>
      <c r="E991" s="200">
        <f t="shared" si="62"/>
        <v>11.577503429355279</v>
      </c>
      <c r="F991" s="200">
        <f t="shared" si="62"/>
        <v>12.863892699283642</v>
      </c>
      <c r="G991" s="200">
        <f t="shared" si="62"/>
        <v>14.293214110315159</v>
      </c>
      <c r="H991" s="200">
        <f t="shared" si="63"/>
        <v>15.881349011461287</v>
      </c>
      <c r="I991" s="200">
        <f t="shared" si="63"/>
        <v>17.645943346068098</v>
      </c>
      <c r="J991" s="11">
        <v>7.68</v>
      </c>
      <c r="K991" s="200">
        <f t="shared" si="64"/>
        <v>8.5333333333333332</v>
      </c>
      <c r="L991" s="11">
        <v>11.9</v>
      </c>
      <c r="M991" s="200">
        <f t="shared" si="65"/>
        <v>12.526315789473685</v>
      </c>
      <c r="N991" s="200">
        <f t="shared" si="65"/>
        <v>13.185595567867038</v>
      </c>
      <c r="O991" s="11">
        <v>12.08</v>
      </c>
      <c r="P991" s="11">
        <v>13.12</v>
      </c>
      <c r="Q991" s="11">
        <v>16.170000000000002</v>
      </c>
      <c r="R991" s="11">
        <v>17.649999999999999</v>
      </c>
      <c r="S991" s="11">
        <v>17.600000000000001</v>
      </c>
      <c r="T991" s="11">
        <v>20.62</v>
      </c>
      <c r="U991" s="11">
        <v>10.27</v>
      </c>
      <c r="V991" s="11">
        <v>10.69</v>
      </c>
      <c r="W991" s="11">
        <v>21.89</v>
      </c>
      <c r="X991" s="11">
        <v>17.93</v>
      </c>
    </row>
    <row r="992" spans="1:24" x14ac:dyDescent="0.25">
      <c r="A992" s="194" t="s">
        <v>1734</v>
      </c>
      <c r="B992" s="200">
        <v>8.655555555555555</v>
      </c>
      <c r="C992" s="200">
        <v>9.6111111111111107</v>
      </c>
      <c r="D992" s="200">
        <f t="shared" si="62"/>
        <v>10.679012345679011</v>
      </c>
      <c r="E992" s="200">
        <f t="shared" si="62"/>
        <v>11.865569272976678</v>
      </c>
      <c r="F992" s="200">
        <f t="shared" si="62"/>
        <v>13.183965858862976</v>
      </c>
      <c r="G992" s="200">
        <f t="shared" si="62"/>
        <v>14.648850954292195</v>
      </c>
      <c r="H992" s="200">
        <f t="shared" si="63"/>
        <v>16.276501060324662</v>
      </c>
      <c r="I992" s="200">
        <f t="shared" si="63"/>
        <v>18.085001178138512</v>
      </c>
      <c r="J992" s="11">
        <v>7.88</v>
      </c>
      <c r="K992" s="200">
        <f t="shared" si="64"/>
        <v>8.7555555555555546</v>
      </c>
      <c r="L992" s="11">
        <v>12.18</v>
      </c>
      <c r="M992" s="200">
        <f t="shared" si="65"/>
        <v>12.821052631578947</v>
      </c>
      <c r="N992" s="200">
        <f t="shared" si="65"/>
        <v>13.495844875346261</v>
      </c>
      <c r="O992" s="11">
        <v>12.38</v>
      </c>
      <c r="P992" s="11">
        <v>13.43</v>
      </c>
      <c r="Q992" s="11">
        <v>16.559999999999999</v>
      </c>
      <c r="R992" s="11">
        <v>18.100000000000001</v>
      </c>
      <c r="S992" s="11">
        <v>18.03</v>
      </c>
      <c r="T992" s="11">
        <v>21.13</v>
      </c>
      <c r="U992" s="11">
        <v>10.53</v>
      </c>
      <c r="V992" s="11">
        <v>10.95</v>
      </c>
      <c r="W992" s="11">
        <v>22.43</v>
      </c>
      <c r="X992" s="11">
        <v>18.37</v>
      </c>
    </row>
    <row r="993" spans="1:24" x14ac:dyDescent="0.25">
      <c r="A993" s="194" t="s">
        <v>1735</v>
      </c>
      <c r="B993" s="200">
        <v>8.8555555555555543</v>
      </c>
      <c r="C993" s="200">
        <v>9.8333333333333321</v>
      </c>
      <c r="D993" s="200">
        <f t="shared" si="62"/>
        <v>10.925925925925924</v>
      </c>
      <c r="E993" s="200">
        <f t="shared" si="62"/>
        <v>12.139917695473248</v>
      </c>
      <c r="F993" s="200">
        <f t="shared" si="62"/>
        <v>13.48879743941472</v>
      </c>
      <c r="G993" s="200">
        <f t="shared" si="62"/>
        <v>14.987552710460799</v>
      </c>
      <c r="H993" s="200">
        <f t="shared" si="63"/>
        <v>16.652836344956441</v>
      </c>
      <c r="I993" s="200">
        <f t="shared" si="63"/>
        <v>18.503151494396047</v>
      </c>
      <c r="J993" s="11">
        <v>8.06</v>
      </c>
      <c r="K993" s="200">
        <f t="shared" si="64"/>
        <v>8.9555555555555557</v>
      </c>
      <c r="L993" s="11">
        <v>12.48</v>
      </c>
      <c r="M993" s="200">
        <f t="shared" si="65"/>
        <v>13.13684210526316</v>
      </c>
      <c r="N993" s="200">
        <f t="shared" si="65"/>
        <v>13.828254847645432</v>
      </c>
      <c r="O993" s="11">
        <v>12.68</v>
      </c>
      <c r="P993" s="11">
        <v>13.75</v>
      </c>
      <c r="Q993" s="11">
        <v>16.95</v>
      </c>
      <c r="R993" s="11">
        <v>18.53</v>
      </c>
      <c r="S993" s="11">
        <v>18.46</v>
      </c>
      <c r="T993" s="11">
        <v>21.62</v>
      </c>
      <c r="U993" s="11">
        <v>10.78</v>
      </c>
      <c r="V993" s="11">
        <v>11.21</v>
      </c>
      <c r="W993" s="11">
        <v>22.96</v>
      </c>
      <c r="X993" s="11">
        <v>18.809999999999999</v>
      </c>
    </row>
    <row r="994" spans="1:24" x14ac:dyDescent="0.25">
      <c r="A994" s="194" t="s">
        <v>1736</v>
      </c>
      <c r="B994" s="200">
        <v>9.0666666666666664</v>
      </c>
      <c r="C994" s="200">
        <v>10.066666666666666</v>
      </c>
      <c r="D994" s="200">
        <f t="shared" si="62"/>
        <v>11.185185185185185</v>
      </c>
      <c r="E994" s="200">
        <f t="shared" si="62"/>
        <v>12.427983539094649</v>
      </c>
      <c r="F994" s="200">
        <f t="shared" si="62"/>
        <v>13.808870598994055</v>
      </c>
      <c r="G994" s="200">
        <f t="shared" si="62"/>
        <v>15.343189554437838</v>
      </c>
      <c r="H994" s="200">
        <f t="shared" si="63"/>
        <v>17.047988393819821</v>
      </c>
      <c r="I994" s="200">
        <f t="shared" si="63"/>
        <v>18.942209326466468</v>
      </c>
      <c r="J994" s="11">
        <v>8.26</v>
      </c>
      <c r="K994" s="200">
        <f t="shared" si="64"/>
        <v>9.1777777777777771</v>
      </c>
      <c r="L994" s="11">
        <v>12.77</v>
      </c>
      <c r="M994" s="200">
        <f t="shared" si="65"/>
        <v>13.442105263157895</v>
      </c>
      <c r="N994" s="200">
        <f t="shared" si="65"/>
        <v>14.149584487534627</v>
      </c>
      <c r="O994" s="11">
        <v>12.96</v>
      </c>
      <c r="P994" s="11">
        <v>14.07</v>
      </c>
      <c r="Q994" s="11">
        <v>17.36</v>
      </c>
      <c r="R994" s="11">
        <v>18.95</v>
      </c>
      <c r="S994" s="11">
        <v>18.89</v>
      </c>
      <c r="T994" s="11">
        <v>22.13</v>
      </c>
      <c r="U994" s="11">
        <v>11.02</v>
      </c>
      <c r="V994" s="11">
        <v>11.47</v>
      </c>
      <c r="W994" s="11">
        <v>23.49</v>
      </c>
      <c r="X994" s="11">
        <v>19.239999999999998</v>
      </c>
    </row>
    <row r="995" spans="1:24" x14ac:dyDescent="0.25">
      <c r="A995" s="194" t="s">
        <v>1737</v>
      </c>
      <c r="B995" s="200">
        <v>9.2777777777777768</v>
      </c>
      <c r="C995" s="200">
        <v>10.299999999999999</v>
      </c>
      <c r="D995" s="200">
        <f t="shared" si="62"/>
        <v>11.444444444444443</v>
      </c>
      <c r="E995" s="200">
        <f t="shared" si="62"/>
        <v>12.716049382716047</v>
      </c>
      <c r="F995" s="200">
        <f t="shared" si="62"/>
        <v>14.128943758573385</v>
      </c>
      <c r="G995" s="200">
        <f t="shared" si="62"/>
        <v>15.698826398414871</v>
      </c>
      <c r="H995" s="200">
        <f t="shared" si="63"/>
        <v>17.443140442683191</v>
      </c>
      <c r="I995" s="200">
        <f t="shared" si="63"/>
        <v>19.381267158536879</v>
      </c>
      <c r="J995" s="11">
        <v>8.44</v>
      </c>
      <c r="K995" s="200">
        <f t="shared" si="64"/>
        <v>9.3777777777777764</v>
      </c>
      <c r="L995" s="11">
        <v>13.05</v>
      </c>
      <c r="M995" s="200">
        <f t="shared" si="65"/>
        <v>13.736842105263159</v>
      </c>
      <c r="N995" s="200">
        <f t="shared" si="65"/>
        <v>14.459833795013852</v>
      </c>
      <c r="O995" s="11">
        <v>13.26</v>
      </c>
      <c r="P995" s="11">
        <v>14.39</v>
      </c>
      <c r="Q995" s="11">
        <v>17.75</v>
      </c>
      <c r="R995" s="11">
        <v>19.38</v>
      </c>
      <c r="S995" s="11">
        <v>19.32</v>
      </c>
      <c r="T995" s="11">
        <v>22.63</v>
      </c>
      <c r="U995" s="11">
        <v>11.27</v>
      </c>
      <c r="V995" s="11">
        <v>11.74</v>
      </c>
      <c r="W995" s="11">
        <v>24.02</v>
      </c>
      <c r="X995" s="11">
        <v>19.68</v>
      </c>
    </row>
    <row r="996" spans="1:24" x14ac:dyDescent="0.25">
      <c r="A996" s="194" t="s">
        <v>1738</v>
      </c>
      <c r="B996" s="200">
        <v>9.4777777777777761</v>
      </c>
      <c r="C996" s="200">
        <v>10.511111111111111</v>
      </c>
      <c r="D996" s="200">
        <f t="shared" si="62"/>
        <v>11.679012345679013</v>
      </c>
      <c r="E996" s="200">
        <f t="shared" si="62"/>
        <v>12.976680384087791</v>
      </c>
      <c r="F996" s="200">
        <f t="shared" si="62"/>
        <v>14.418533760097546</v>
      </c>
      <c r="G996" s="200">
        <f t="shared" si="62"/>
        <v>16.020593066775049</v>
      </c>
      <c r="H996" s="200">
        <f t="shared" si="63"/>
        <v>17.800658963083389</v>
      </c>
      <c r="I996" s="200">
        <f t="shared" si="63"/>
        <v>19.778509958981545</v>
      </c>
      <c r="J996" s="11">
        <v>8.6300000000000008</v>
      </c>
      <c r="K996" s="200">
        <f t="shared" si="64"/>
        <v>9.5888888888888903</v>
      </c>
      <c r="L996" s="11">
        <v>13.35</v>
      </c>
      <c r="M996" s="200">
        <f t="shared" si="65"/>
        <v>14.052631578947368</v>
      </c>
      <c r="N996" s="200">
        <f t="shared" si="65"/>
        <v>14.792243767313019</v>
      </c>
      <c r="O996" s="11">
        <v>13.56</v>
      </c>
      <c r="P996" s="11">
        <v>14.72</v>
      </c>
      <c r="Q996" s="11">
        <v>18.14</v>
      </c>
      <c r="R996" s="11">
        <v>19.809999999999999</v>
      </c>
      <c r="S996" s="11">
        <v>19.75</v>
      </c>
      <c r="T996" s="11">
        <v>23.13</v>
      </c>
      <c r="U996" s="11">
        <v>11.53</v>
      </c>
      <c r="V996" s="11">
        <v>12</v>
      </c>
      <c r="W996" s="11">
        <v>24.56</v>
      </c>
      <c r="X996" s="11">
        <v>20.12</v>
      </c>
    </row>
    <row r="997" spans="1:24" x14ac:dyDescent="0.25">
      <c r="A997" s="194" t="s">
        <v>1739</v>
      </c>
      <c r="B997" s="200">
        <v>9.6777777777777789</v>
      </c>
      <c r="C997" s="200">
        <v>10.744444444444444</v>
      </c>
      <c r="D997" s="200">
        <f t="shared" si="62"/>
        <v>11.93827160493827</v>
      </c>
      <c r="E997" s="200">
        <f t="shared" si="62"/>
        <v>13.264746227709189</v>
      </c>
      <c r="F997" s="200">
        <f t="shared" si="62"/>
        <v>14.738606919676876</v>
      </c>
      <c r="G997" s="200">
        <f t="shared" si="62"/>
        <v>16.376229910752084</v>
      </c>
      <c r="H997" s="200">
        <f t="shared" si="63"/>
        <v>18.195811011946759</v>
      </c>
      <c r="I997" s="200">
        <f t="shared" si="63"/>
        <v>20.217567791051955</v>
      </c>
      <c r="J997" s="11">
        <v>8.81</v>
      </c>
      <c r="K997" s="200">
        <f t="shared" si="64"/>
        <v>9.7888888888888896</v>
      </c>
      <c r="L997" s="11">
        <v>13.64</v>
      </c>
      <c r="M997" s="200">
        <f t="shared" si="65"/>
        <v>14.357894736842107</v>
      </c>
      <c r="N997" s="200">
        <f t="shared" si="65"/>
        <v>15.113573407202219</v>
      </c>
      <c r="O997" s="11">
        <v>13.85</v>
      </c>
      <c r="P997" s="11">
        <v>15.03</v>
      </c>
      <c r="Q997" s="11">
        <v>18.54</v>
      </c>
      <c r="R997" s="11">
        <v>20.239999999999998</v>
      </c>
      <c r="S997" s="11">
        <v>20.18</v>
      </c>
      <c r="T997" s="11">
        <v>23.63</v>
      </c>
      <c r="U997" s="11">
        <v>11.78</v>
      </c>
      <c r="V997" s="11">
        <v>12.26</v>
      </c>
      <c r="W997" s="11">
        <v>25.09</v>
      </c>
      <c r="X997" s="11">
        <v>20.55</v>
      </c>
    </row>
    <row r="998" spans="1:24" x14ac:dyDescent="0.25">
      <c r="A998" s="194" t="s">
        <v>1740</v>
      </c>
      <c r="B998" s="200">
        <v>9.9</v>
      </c>
      <c r="C998" s="200">
        <v>10.977777777777778</v>
      </c>
      <c r="D998" s="200">
        <f t="shared" si="62"/>
        <v>12.19753086419753</v>
      </c>
      <c r="E998" s="200">
        <f t="shared" si="62"/>
        <v>13.552812071330589</v>
      </c>
      <c r="F998" s="200">
        <f t="shared" si="62"/>
        <v>15.058680079256209</v>
      </c>
      <c r="G998" s="200">
        <f t="shared" si="62"/>
        <v>16.731866754729122</v>
      </c>
      <c r="H998" s="200">
        <f t="shared" si="63"/>
        <v>18.590963060810136</v>
      </c>
      <c r="I998" s="200">
        <f t="shared" si="63"/>
        <v>20.656625623122373</v>
      </c>
      <c r="J998" s="11">
        <v>9</v>
      </c>
      <c r="K998" s="200">
        <f t="shared" si="64"/>
        <v>10</v>
      </c>
      <c r="L998" s="11">
        <v>13.92</v>
      </c>
      <c r="M998" s="200">
        <f t="shared" si="65"/>
        <v>14.65263157894737</v>
      </c>
      <c r="N998" s="200">
        <f t="shared" si="65"/>
        <v>15.423822714681442</v>
      </c>
      <c r="O998" s="11">
        <v>14.14</v>
      </c>
      <c r="P998" s="11">
        <v>15.35</v>
      </c>
      <c r="Q998" s="11">
        <v>18.93</v>
      </c>
      <c r="R998" s="11">
        <v>20.67</v>
      </c>
      <c r="S998" s="11">
        <v>20.61</v>
      </c>
      <c r="T998" s="11">
        <v>24.14</v>
      </c>
      <c r="U998" s="11">
        <v>12.03</v>
      </c>
      <c r="V998" s="11">
        <v>12.52</v>
      </c>
      <c r="W998" s="11">
        <v>25.62</v>
      </c>
      <c r="X998" s="11">
        <v>21</v>
      </c>
    </row>
    <row r="999" spans="1:24" x14ac:dyDescent="0.25">
      <c r="A999" s="194" t="s">
        <v>1741</v>
      </c>
      <c r="B999" s="200">
        <v>10.1</v>
      </c>
      <c r="C999" s="200">
        <v>11.21111111111111</v>
      </c>
      <c r="D999" s="200">
        <f t="shared" si="62"/>
        <v>12.456790123456789</v>
      </c>
      <c r="E999" s="200">
        <f t="shared" si="62"/>
        <v>13.840877914951989</v>
      </c>
      <c r="F999" s="200">
        <f t="shared" si="62"/>
        <v>15.378753238835543</v>
      </c>
      <c r="G999" s="200">
        <f t="shared" si="62"/>
        <v>17.08750359870616</v>
      </c>
      <c r="H999" s="200">
        <f t="shared" si="63"/>
        <v>18.986115109673509</v>
      </c>
      <c r="I999" s="200">
        <f t="shared" si="63"/>
        <v>21.095683455192788</v>
      </c>
      <c r="J999" s="11">
        <v>9.19</v>
      </c>
      <c r="K999" s="200">
        <f t="shared" si="64"/>
        <v>10.21111111111111</v>
      </c>
      <c r="L999" s="11">
        <v>14.22</v>
      </c>
      <c r="M999" s="200">
        <f t="shared" si="65"/>
        <v>14.96842105263158</v>
      </c>
      <c r="N999" s="200">
        <f t="shared" si="65"/>
        <v>15.756232686980612</v>
      </c>
      <c r="O999" s="11">
        <v>14.44</v>
      </c>
      <c r="P999" s="11">
        <v>15.67</v>
      </c>
      <c r="Q999" s="11">
        <v>19.32</v>
      </c>
      <c r="R999" s="11">
        <v>21.1</v>
      </c>
      <c r="S999" s="11">
        <v>21.03</v>
      </c>
      <c r="T999" s="11">
        <v>24.64</v>
      </c>
      <c r="U999" s="11">
        <v>12.27</v>
      </c>
      <c r="V999" s="11">
        <v>12.78</v>
      </c>
      <c r="W999" s="11">
        <v>26.16</v>
      </c>
      <c r="X999" s="11">
        <v>21.44</v>
      </c>
    </row>
    <row r="1000" spans="1:24" x14ac:dyDescent="0.25">
      <c r="A1000" s="194" t="s">
        <v>1742</v>
      </c>
      <c r="B1000" s="200">
        <v>10.299999999999999</v>
      </c>
      <c r="C1000" s="200">
        <v>11.444444444444445</v>
      </c>
      <c r="D1000" s="200">
        <f t="shared" si="62"/>
        <v>12.716049382716049</v>
      </c>
      <c r="E1000" s="200">
        <f t="shared" si="62"/>
        <v>14.128943758573387</v>
      </c>
      <c r="F1000" s="200">
        <f t="shared" si="62"/>
        <v>15.698826398414873</v>
      </c>
      <c r="G1000" s="200">
        <f t="shared" si="62"/>
        <v>17.443140442683191</v>
      </c>
      <c r="H1000" s="200">
        <f t="shared" si="63"/>
        <v>19.381267158536879</v>
      </c>
      <c r="I1000" s="200">
        <f t="shared" si="63"/>
        <v>21.534741287263198</v>
      </c>
      <c r="J1000" s="11">
        <v>9.3699999999999992</v>
      </c>
      <c r="K1000" s="200">
        <f t="shared" si="64"/>
        <v>10.41111111111111</v>
      </c>
      <c r="L1000" s="11">
        <v>14.51</v>
      </c>
      <c r="M1000" s="200">
        <f t="shared" si="65"/>
        <v>15.273684210526316</v>
      </c>
      <c r="N1000" s="200">
        <f t="shared" si="65"/>
        <v>16.077562326869806</v>
      </c>
      <c r="O1000" s="11">
        <v>14.73</v>
      </c>
      <c r="P1000" s="11">
        <v>15.99</v>
      </c>
      <c r="Q1000" s="11">
        <v>19.72</v>
      </c>
      <c r="R1000" s="11">
        <v>21.53</v>
      </c>
      <c r="S1000" s="11">
        <v>21.46</v>
      </c>
      <c r="T1000" s="11">
        <v>25.14</v>
      </c>
      <c r="U1000" s="11">
        <v>12.53</v>
      </c>
      <c r="V1000" s="11">
        <v>13.04</v>
      </c>
      <c r="W1000" s="11">
        <v>26.69</v>
      </c>
      <c r="X1000" s="11">
        <v>21.87</v>
      </c>
    </row>
    <row r="1001" spans="1:24" x14ac:dyDescent="0.25">
      <c r="A1001" s="194" t="s">
        <v>1743</v>
      </c>
      <c r="B1001" s="200">
        <v>10.499999999999998</v>
      </c>
      <c r="C1001" s="200">
        <v>11.666666666666666</v>
      </c>
      <c r="D1001" s="200">
        <f t="shared" si="62"/>
        <v>12.962962962962962</v>
      </c>
      <c r="E1001" s="200">
        <f t="shared" si="62"/>
        <v>14.403292181069958</v>
      </c>
      <c r="F1001" s="200">
        <f t="shared" si="62"/>
        <v>16.003657978966618</v>
      </c>
      <c r="G1001" s="200">
        <f t="shared" si="62"/>
        <v>17.781842198851798</v>
      </c>
      <c r="H1001" s="200">
        <f t="shared" si="63"/>
        <v>19.757602443168665</v>
      </c>
      <c r="I1001" s="200">
        <f t="shared" si="63"/>
        <v>21.952891603520737</v>
      </c>
      <c r="J1001" s="11">
        <v>9.57</v>
      </c>
      <c r="K1001" s="200">
        <f t="shared" si="64"/>
        <v>10.633333333333333</v>
      </c>
      <c r="L1001" s="11">
        <v>14.79</v>
      </c>
      <c r="M1001" s="200">
        <f t="shared" si="65"/>
        <v>15.568421052631578</v>
      </c>
      <c r="N1001" s="200">
        <f t="shared" si="65"/>
        <v>16.387811634349031</v>
      </c>
      <c r="O1001" s="11">
        <v>15.03</v>
      </c>
      <c r="P1001" s="11">
        <v>16.32</v>
      </c>
      <c r="Q1001" s="11">
        <v>20.11</v>
      </c>
      <c r="R1001" s="11">
        <v>21.97</v>
      </c>
      <c r="S1001" s="11">
        <v>21.89</v>
      </c>
      <c r="T1001" s="11">
        <v>25.65</v>
      </c>
      <c r="U1001" s="11">
        <v>12.78</v>
      </c>
      <c r="V1001" s="11">
        <v>13.3</v>
      </c>
      <c r="W1001" s="11">
        <v>27.22</v>
      </c>
      <c r="X1001" s="11">
        <v>22.31</v>
      </c>
    </row>
    <row r="1002" spans="1:24" x14ac:dyDescent="0.25">
      <c r="A1002" s="194" t="s">
        <v>1744</v>
      </c>
      <c r="B1002" s="200">
        <v>10.722222222222223</v>
      </c>
      <c r="C1002" s="200">
        <v>11.888888888888888</v>
      </c>
      <c r="D1002" s="200">
        <f t="shared" si="62"/>
        <v>13.209876543209875</v>
      </c>
      <c r="E1002" s="200">
        <f t="shared" si="62"/>
        <v>14.677640603566527</v>
      </c>
      <c r="F1002" s="200">
        <f t="shared" si="62"/>
        <v>16.308489559518364</v>
      </c>
      <c r="G1002" s="200">
        <f t="shared" si="62"/>
        <v>18.120543955020405</v>
      </c>
      <c r="H1002" s="200">
        <f t="shared" si="63"/>
        <v>20.133937727800451</v>
      </c>
      <c r="I1002" s="200">
        <f t="shared" si="63"/>
        <v>22.371041919778278</v>
      </c>
      <c r="J1002" s="11">
        <v>9.75</v>
      </c>
      <c r="K1002" s="200">
        <f t="shared" si="64"/>
        <v>10.833333333333334</v>
      </c>
      <c r="L1002" s="11">
        <v>15.09</v>
      </c>
      <c r="M1002" s="200">
        <f t="shared" si="65"/>
        <v>15.88421052631579</v>
      </c>
      <c r="N1002" s="200">
        <f t="shared" si="65"/>
        <v>16.720221606648202</v>
      </c>
      <c r="O1002" s="11">
        <v>15.33</v>
      </c>
      <c r="P1002" s="11">
        <v>16.63</v>
      </c>
      <c r="Q1002" s="11">
        <v>20.5</v>
      </c>
      <c r="R1002" s="11">
        <v>22.4</v>
      </c>
      <c r="S1002" s="11">
        <v>22.32</v>
      </c>
      <c r="T1002" s="11">
        <v>26.14</v>
      </c>
      <c r="U1002" s="11">
        <v>13.03</v>
      </c>
      <c r="V1002" s="11">
        <v>13.56</v>
      </c>
      <c r="W1002" s="11">
        <v>27.76</v>
      </c>
      <c r="X1002" s="11">
        <v>22.74</v>
      </c>
    </row>
    <row r="1003" spans="1:24" x14ac:dyDescent="0.25">
      <c r="A1003" s="194" t="s">
        <v>1745</v>
      </c>
      <c r="B1003" s="200">
        <v>10.922222222222222</v>
      </c>
      <c r="C1003" s="200">
        <v>12.122222222222222</v>
      </c>
      <c r="D1003" s="200">
        <f t="shared" si="62"/>
        <v>13.469135802469134</v>
      </c>
      <c r="E1003" s="200">
        <f t="shared" si="62"/>
        <v>14.965706447187927</v>
      </c>
      <c r="F1003" s="200">
        <f t="shared" si="62"/>
        <v>16.628562719097697</v>
      </c>
      <c r="G1003" s="200">
        <f t="shared" si="62"/>
        <v>18.47618079899744</v>
      </c>
      <c r="H1003" s="200">
        <f t="shared" si="63"/>
        <v>20.52908977666382</v>
      </c>
      <c r="I1003" s="200">
        <f t="shared" si="63"/>
        <v>22.810099751848689</v>
      </c>
      <c r="J1003" s="11">
        <v>9.93</v>
      </c>
      <c r="K1003" s="200">
        <f t="shared" si="64"/>
        <v>11.033333333333333</v>
      </c>
      <c r="L1003" s="11">
        <v>15.38</v>
      </c>
      <c r="M1003" s="200">
        <f t="shared" si="65"/>
        <v>16.18947368421053</v>
      </c>
      <c r="N1003" s="200">
        <f t="shared" si="65"/>
        <v>17.041551246537399</v>
      </c>
      <c r="O1003" s="11">
        <v>15.61</v>
      </c>
      <c r="P1003" s="11">
        <v>16.95</v>
      </c>
      <c r="Q1003" s="11">
        <v>20.9</v>
      </c>
      <c r="R1003" s="11">
        <v>22.83</v>
      </c>
      <c r="S1003" s="11">
        <v>22.75</v>
      </c>
      <c r="T1003" s="11">
        <v>26.65</v>
      </c>
      <c r="U1003" s="11">
        <v>13.27</v>
      </c>
      <c r="V1003" s="11">
        <v>13.82</v>
      </c>
      <c r="W1003" s="11">
        <v>28.29</v>
      </c>
      <c r="X1003" s="11">
        <v>23.18</v>
      </c>
    </row>
    <row r="1004" spans="1:24" x14ac:dyDescent="0.25">
      <c r="A1004" s="194" t="s">
        <v>1746</v>
      </c>
      <c r="B1004" s="200">
        <v>11.122222222222222</v>
      </c>
      <c r="C1004" s="200">
        <v>12.355555555555554</v>
      </c>
      <c r="D1004" s="200">
        <f t="shared" si="62"/>
        <v>13.728395061728394</v>
      </c>
      <c r="E1004" s="200">
        <f t="shared" si="62"/>
        <v>15.253772290809327</v>
      </c>
      <c r="F1004" s="200">
        <f t="shared" si="62"/>
        <v>16.948635878677027</v>
      </c>
      <c r="G1004" s="200">
        <f t="shared" si="62"/>
        <v>18.831817642974475</v>
      </c>
      <c r="H1004" s="200">
        <f t="shared" si="63"/>
        <v>20.924241825527194</v>
      </c>
      <c r="I1004" s="200">
        <f t="shared" si="63"/>
        <v>23.249157583919104</v>
      </c>
      <c r="J1004" s="11">
        <v>10.130000000000001</v>
      </c>
      <c r="K1004" s="200">
        <f t="shared" si="64"/>
        <v>11.255555555555556</v>
      </c>
      <c r="L1004" s="11">
        <v>15.67</v>
      </c>
      <c r="M1004" s="200">
        <f t="shared" si="65"/>
        <v>16.494736842105265</v>
      </c>
      <c r="N1004" s="200">
        <f t="shared" si="65"/>
        <v>17.362880886426595</v>
      </c>
      <c r="O1004" s="11">
        <v>15.91</v>
      </c>
      <c r="P1004" s="11">
        <v>17.260000000000002</v>
      </c>
      <c r="Q1004" s="11">
        <v>21.29</v>
      </c>
      <c r="R1004" s="11">
        <v>23.26</v>
      </c>
      <c r="S1004" s="11">
        <v>23.18</v>
      </c>
      <c r="T1004" s="11">
        <v>27.16</v>
      </c>
      <c r="U1004" s="11">
        <v>13.53</v>
      </c>
      <c r="V1004" s="11">
        <v>14.08</v>
      </c>
      <c r="W1004" s="11">
        <v>28.82</v>
      </c>
      <c r="X1004" s="11">
        <v>23.62</v>
      </c>
    </row>
    <row r="1005" spans="1:24" x14ac:dyDescent="0.25">
      <c r="A1005" s="194" t="s">
        <v>1747</v>
      </c>
      <c r="B1005" s="200">
        <v>11.322222222222221</v>
      </c>
      <c r="C1005" s="200">
        <v>12.577777777777778</v>
      </c>
      <c r="D1005" s="200">
        <f t="shared" si="62"/>
        <v>13.975308641975309</v>
      </c>
      <c r="E1005" s="200">
        <f t="shared" si="62"/>
        <v>15.528120713305897</v>
      </c>
      <c r="F1005" s="200">
        <f t="shared" si="62"/>
        <v>17.253467459228773</v>
      </c>
      <c r="G1005" s="200">
        <f t="shared" si="62"/>
        <v>19.170519399143082</v>
      </c>
      <c r="H1005" s="200">
        <f t="shared" si="63"/>
        <v>21.300577110158979</v>
      </c>
      <c r="I1005" s="200">
        <f t="shared" si="63"/>
        <v>23.667307900176642</v>
      </c>
      <c r="J1005" s="11">
        <v>10.31</v>
      </c>
      <c r="K1005" s="200">
        <f t="shared" si="64"/>
        <v>11.455555555555556</v>
      </c>
      <c r="L1005" s="11">
        <v>15.95</v>
      </c>
      <c r="M1005" s="200">
        <f t="shared" si="65"/>
        <v>16.789473684210527</v>
      </c>
      <c r="N1005" s="200">
        <f t="shared" si="65"/>
        <v>17.67313019390582</v>
      </c>
      <c r="O1005" s="11">
        <v>16.21</v>
      </c>
      <c r="P1005" s="11">
        <v>17.59</v>
      </c>
      <c r="Q1005" s="11">
        <v>21.68</v>
      </c>
      <c r="R1005" s="11">
        <v>23.69</v>
      </c>
      <c r="S1005" s="11">
        <v>23.61</v>
      </c>
      <c r="T1005" s="11">
        <v>27.65</v>
      </c>
      <c r="U1005" s="11">
        <v>13.78</v>
      </c>
      <c r="V1005" s="11">
        <v>14.34</v>
      </c>
      <c r="W1005" s="11">
        <v>29.37</v>
      </c>
      <c r="X1005" s="11">
        <v>24.05</v>
      </c>
    </row>
    <row r="1006" spans="1:24" x14ac:dyDescent="0.25">
      <c r="A1006" s="194" t="s">
        <v>1748</v>
      </c>
      <c r="B1006" s="200">
        <v>11.544444444444444</v>
      </c>
      <c r="C1006" s="200">
        <v>12.81111111111111</v>
      </c>
      <c r="D1006" s="200">
        <f t="shared" si="62"/>
        <v>14.234567901234566</v>
      </c>
      <c r="E1006" s="200">
        <f t="shared" si="62"/>
        <v>15.816186556927295</v>
      </c>
      <c r="F1006" s="200">
        <f t="shared" si="62"/>
        <v>17.573540618808106</v>
      </c>
      <c r="G1006" s="200">
        <f t="shared" si="62"/>
        <v>19.526156243120116</v>
      </c>
      <c r="H1006" s="200">
        <f t="shared" si="63"/>
        <v>21.695729159022353</v>
      </c>
      <c r="I1006" s="200">
        <f t="shared" si="63"/>
        <v>24.106365732247056</v>
      </c>
      <c r="J1006" s="11">
        <v>10.5</v>
      </c>
      <c r="K1006" s="200">
        <f t="shared" si="64"/>
        <v>11.666666666666666</v>
      </c>
      <c r="L1006" s="11">
        <v>16.25</v>
      </c>
      <c r="M1006" s="200">
        <f t="shared" si="65"/>
        <v>17.105263157894736</v>
      </c>
      <c r="N1006" s="200">
        <f t="shared" si="65"/>
        <v>18.005540166204987</v>
      </c>
      <c r="O1006" s="11">
        <v>16.5</v>
      </c>
      <c r="P1006" s="11">
        <v>17.899999999999999</v>
      </c>
      <c r="Q1006" s="11">
        <v>22.07</v>
      </c>
      <c r="R1006" s="11">
        <v>24.12</v>
      </c>
      <c r="S1006" s="11">
        <v>24.04</v>
      </c>
      <c r="T1006" s="11">
        <v>28.16</v>
      </c>
      <c r="U1006" s="11">
        <v>14.03</v>
      </c>
      <c r="V1006" s="11">
        <v>14.6</v>
      </c>
      <c r="W1006" s="11">
        <v>29.9</v>
      </c>
      <c r="X1006" s="11">
        <v>24.49</v>
      </c>
    </row>
    <row r="1007" spans="1:24" x14ac:dyDescent="0.25">
      <c r="A1007" s="194" t="s">
        <v>1749</v>
      </c>
      <c r="B1007" s="200">
        <v>11.744444444444445</v>
      </c>
      <c r="C1007" s="200">
        <v>13.033333333333333</v>
      </c>
      <c r="D1007" s="200">
        <f t="shared" si="62"/>
        <v>14.481481481481481</v>
      </c>
      <c r="E1007" s="200">
        <f t="shared" si="62"/>
        <v>16.090534979423868</v>
      </c>
      <c r="F1007" s="200">
        <f t="shared" si="62"/>
        <v>17.878372199359852</v>
      </c>
      <c r="G1007" s="200">
        <f t="shared" si="62"/>
        <v>19.864857999288724</v>
      </c>
      <c r="H1007" s="200">
        <f t="shared" si="63"/>
        <v>22.072064443654138</v>
      </c>
      <c r="I1007" s="200">
        <f t="shared" si="63"/>
        <v>24.524516048504598</v>
      </c>
      <c r="J1007" s="11">
        <v>10.69</v>
      </c>
      <c r="K1007" s="200">
        <f t="shared" si="64"/>
        <v>11.877777777777776</v>
      </c>
      <c r="L1007" s="11">
        <v>16.54</v>
      </c>
      <c r="M1007" s="200">
        <f t="shared" si="65"/>
        <v>17.410526315789472</v>
      </c>
      <c r="N1007" s="200">
        <f t="shared" si="65"/>
        <v>18.32686980609418</v>
      </c>
      <c r="O1007" s="11">
        <v>16.8</v>
      </c>
      <c r="P1007" s="11">
        <v>18.23</v>
      </c>
      <c r="Q1007" s="11">
        <v>22.48</v>
      </c>
      <c r="R1007" s="11">
        <v>24.54</v>
      </c>
      <c r="S1007" s="11">
        <v>24.47</v>
      </c>
      <c r="T1007" s="11">
        <v>28.67</v>
      </c>
      <c r="U1007" s="11">
        <v>14.27</v>
      </c>
      <c r="V1007" s="11">
        <v>14.86</v>
      </c>
      <c r="W1007" s="11">
        <v>30.43</v>
      </c>
      <c r="X1007" s="11">
        <v>24.93</v>
      </c>
    </row>
    <row r="1008" spans="1:24" x14ac:dyDescent="0.25">
      <c r="A1008" s="194" t="s">
        <v>1750</v>
      </c>
      <c r="B1008" s="200">
        <v>11.944444444444445</v>
      </c>
      <c r="C1008" s="200">
        <v>13.255555555555555</v>
      </c>
      <c r="D1008" s="200">
        <f t="shared" si="62"/>
        <v>14.728395061728394</v>
      </c>
      <c r="E1008" s="200">
        <f t="shared" si="62"/>
        <v>16.364883401920437</v>
      </c>
      <c r="F1008" s="200">
        <f t="shared" si="62"/>
        <v>18.183203779911597</v>
      </c>
      <c r="G1008" s="200">
        <f t="shared" si="62"/>
        <v>20.203559755457331</v>
      </c>
      <c r="H1008" s="200">
        <f t="shared" si="63"/>
        <v>22.448399728285924</v>
      </c>
      <c r="I1008" s="200">
        <f t="shared" si="63"/>
        <v>24.942666364762136</v>
      </c>
      <c r="J1008" s="11">
        <v>10.88</v>
      </c>
      <c r="K1008" s="200">
        <f t="shared" si="64"/>
        <v>12.088888888888889</v>
      </c>
      <c r="L1008" s="11">
        <v>16.82</v>
      </c>
      <c r="M1008" s="200">
        <f t="shared" si="65"/>
        <v>17.705263157894738</v>
      </c>
      <c r="N1008" s="200">
        <f t="shared" si="65"/>
        <v>18.637119113573409</v>
      </c>
      <c r="O1008" s="11">
        <v>17.100000000000001</v>
      </c>
      <c r="P1008" s="11">
        <v>18.55</v>
      </c>
      <c r="Q1008" s="11">
        <v>22.87</v>
      </c>
      <c r="R1008" s="11">
        <v>24.97</v>
      </c>
      <c r="S1008" s="11">
        <v>24.9</v>
      </c>
      <c r="T1008" s="11">
        <v>29.16</v>
      </c>
      <c r="U1008" s="11">
        <v>14.53</v>
      </c>
      <c r="V1008" s="11">
        <v>15.12</v>
      </c>
      <c r="W1008" s="11">
        <v>30.97</v>
      </c>
      <c r="X1008" s="11">
        <v>25.36</v>
      </c>
    </row>
    <row r="1009" spans="1:24" x14ac:dyDescent="0.25">
      <c r="A1009" s="194" t="s">
        <v>1751</v>
      </c>
      <c r="B1009" s="200">
        <v>12.144444444444444</v>
      </c>
      <c r="C1009" s="200">
        <v>13.488888888888889</v>
      </c>
      <c r="D1009" s="200">
        <f t="shared" si="62"/>
        <v>14.987654320987653</v>
      </c>
      <c r="E1009" s="200">
        <f t="shared" si="62"/>
        <v>16.652949245541837</v>
      </c>
      <c r="F1009" s="200">
        <f t="shared" si="62"/>
        <v>18.503276939490931</v>
      </c>
      <c r="G1009" s="200">
        <f t="shared" si="62"/>
        <v>20.559196599434369</v>
      </c>
      <c r="H1009" s="200">
        <f t="shared" si="63"/>
        <v>22.843551777149298</v>
      </c>
      <c r="I1009" s="200">
        <f t="shared" si="63"/>
        <v>25.38172419683255</v>
      </c>
      <c r="J1009" s="11">
        <v>11.06</v>
      </c>
      <c r="K1009" s="200">
        <f t="shared" si="64"/>
        <v>12.28888888888889</v>
      </c>
      <c r="L1009" s="11">
        <v>17.12</v>
      </c>
      <c r="M1009" s="200">
        <f t="shared" si="65"/>
        <v>18.02105263157895</v>
      </c>
      <c r="N1009" s="200">
        <f t="shared" si="65"/>
        <v>18.96952908587258</v>
      </c>
      <c r="O1009" s="11">
        <v>17.38</v>
      </c>
      <c r="P1009" s="11">
        <v>18.86</v>
      </c>
      <c r="Q1009" s="11">
        <v>23.26</v>
      </c>
      <c r="R1009" s="11">
        <v>25.42</v>
      </c>
      <c r="S1009" s="11">
        <v>25.32</v>
      </c>
      <c r="T1009" s="11">
        <v>29.67</v>
      </c>
      <c r="U1009" s="11">
        <v>14.78</v>
      </c>
      <c r="V1009" s="11">
        <v>15.38</v>
      </c>
      <c r="W1009" s="11">
        <v>31.5</v>
      </c>
      <c r="X1009" s="11">
        <v>25.81</v>
      </c>
    </row>
    <row r="1010" spans="1:24" x14ac:dyDescent="0.25">
      <c r="A1010" s="194" t="s">
        <v>1752</v>
      </c>
      <c r="B1010" s="200">
        <v>12.366666666666667</v>
      </c>
      <c r="C1010" s="200">
        <v>13.722222222222221</v>
      </c>
      <c r="D1010" s="200">
        <f t="shared" si="62"/>
        <v>15.246913580246913</v>
      </c>
      <c r="E1010" s="200">
        <f t="shared" si="62"/>
        <v>16.941015089163237</v>
      </c>
      <c r="F1010" s="200">
        <f t="shared" si="62"/>
        <v>18.823350099070264</v>
      </c>
      <c r="G1010" s="200">
        <f t="shared" si="62"/>
        <v>20.914833443411403</v>
      </c>
      <c r="H1010" s="200">
        <f t="shared" si="63"/>
        <v>23.238703826012671</v>
      </c>
      <c r="I1010" s="200">
        <f t="shared" si="63"/>
        <v>25.820782028902968</v>
      </c>
      <c r="J1010" s="11">
        <v>11.25</v>
      </c>
      <c r="K1010" s="200">
        <f t="shared" si="64"/>
        <v>12.5</v>
      </c>
      <c r="L1010" s="11">
        <v>17.41</v>
      </c>
      <c r="M1010" s="200">
        <f t="shared" si="65"/>
        <v>18.326315789473686</v>
      </c>
      <c r="N1010" s="200">
        <f t="shared" si="65"/>
        <v>19.290858725761776</v>
      </c>
      <c r="O1010" s="11">
        <v>17.68</v>
      </c>
      <c r="P1010" s="11">
        <v>19.190000000000001</v>
      </c>
      <c r="Q1010" s="11">
        <v>23.66</v>
      </c>
      <c r="R1010" s="11">
        <v>25.84</v>
      </c>
      <c r="S1010" s="11">
        <v>25.75</v>
      </c>
      <c r="T1010" s="11">
        <v>30.17</v>
      </c>
      <c r="U1010" s="11">
        <v>15.03</v>
      </c>
      <c r="V1010" s="11">
        <v>15.64</v>
      </c>
      <c r="W1010" s="11">
        <v>32.03</v>
      </c>
      <c r="X1010" s="11">
        <v>26.25</v>
      </c>
    </row>
    <row r="1011" spans="1:24" x14ac:dyDescent="0.25">
      <c r="A1011" s="194" t="s">
        <v>1753</v>
      </c>
      <c r="B1011" s="200">
        <v>12.566666666666666</v>
      </c>
      <c r="C1011" s="200">
        <v>13.955555555555556</v>
      </c>
      <c r="D1011" s="200">
        <f t="shared" si="62"/>
        <v>15.506172839506172</v>
      </c>
      <c r="E1011" s="200">
        <f t="shared" si="62"/>
        <v>17.229080932784637</v>
      </c>
      <c r="F1011" s="200">
        <f t="shared" si="62"/>
        <v>19.143423258649594</v>
      </c>
      <c r="G1011" s="200">
        <f t="shared" si="62"/>
        <v>21.270470287388438</v>
      </c>
      <c r="H1011" s="200">
        <f t="shared" si="63"/>
        <v>23.633855874876041</v>
      </c>
      <c r="I1011" s="200">
        <f t="shared" si="63"/>
        <v>26.259839860973379</v>
      </c>
      <c r="J1011" s="11">
        <v>11.44</v>
      </c>
      <c r="K1011" s="200">
        <f t="shared" si="64"/>
        <v>12.71111111111111</v>
      </c>
      <c r="L1011" s="11">
        <v>17.690000000000001</v>
      </c>
      <c r="M1011" s="200">
        <f t="shared" si="65"/>
        <v>18.621052631578948</v>
      </c>
      <c r="N1011" s="200">
        <f t="shared" si="65"/>
        <v>19.601108033240997</v>
      </c>
      <c r="O1011" s="11">
        <v>17.98</v>
      </c>
      <c r="P1011" s="11">
        <v>19.5</v>
      </c>
      <c r="Q1011" s="11">
        <v>24.05</v>
      </c>
      <c r="R1011" s="11">
        <v>26.27</v>
      </c>
      <c r="S1011" s="11">
        <v>26.18</v>
      </c>
      <c r="T1011" s="11">
        <v>30.67</v>
      </c>
      <c r="U1011" s="11">
        <v>15.29</v>
      </c>
      <c r="V1011" s="11">
        <v>15.9</v>
      </c>
      <c r="W1011" s="11">
        <v>32.57</v>
      </c>
      <c r="X1011" s="11">
        <v>26.68</v>
      </c>
    </row>
    <row r="1012" spans="1:24" x14ac:dyDescent="0.25">
      <c r="A1012" s="194" t="s">
        <v>1754</v>
      </c>
      <c r="B1012" s="200">
        <v>12.766666666666666</v>
      </c>
      <c r="C1012" s="200">
        <v>14.188888888888888</v>
      </c>
      <c r="D1012" s="200">
        <f t="shared" si="62"/>
        <v>15.76543209876543</v>
      </c>
      <c r="E1012" s="200">
        <f t="shared" si="62"/>
        <v>17.517146776406033</v>
      </c>
      <c r="F1012" s="200">
        <f t="shared" si="62"/>
        <v>19.463496418228925</v>
      </c>
      <c r="G1012" s="200">
        <f t="shared" si="62"/>
        <v>21.626107131365472</v>
      </c>
      <c r="H1012" s="200">
        <f t="shared" si="63"/>
        <v>24.029007923739414</v>
      </c>
      <c r="I1012" s="200">
        <f t="shared" si="63"/>
        <v>26.698897693043794</v>
      </c>
      <c r="J1012" s="11">
        <v>11.62</v>
      </c>
      <c r="K1012" s="200">
        <f t="shared" si="64"/>
        <v>12.91111111111111</v>
      </c>
      <c r="L1012" s="11">
        <v>17.989999999999998</v>
      </c>
      <c r="M1012" s="200">
        <f t="shared" si="65"/>
        <v>18.936842105263157</v>
      </c>
      <c r="N1012" s="200">
        <f t="shared" si="65"/>
        <v>19.933518005540165</v>
      </c>
      <c r="O1012" s="11">
        <v>18.27</v>
      </c>
      <c r="P1012" s="11">
        <v>19.829999999999998</v>
      </c>
      <c r="Q1012" s="11">
        <v>24.44</v>
      </c>
      <c r="R1012" s="11">
        <v>26.7</v>
      </c>
      <c r="S1012" s="11">
        <v>26.61</v>
      </c>
      <c r="T1012" s="11">
        <v>31.17</v>
      </c>
      <c r="U1012" s="11">
        <v>15.54</v>
      </c>
      <c r="V1012" s="11">
        <v>16.16</v>
      </c>
      <c r="W1012" s="11">
        <v>33.1</v>
      </c>
      <c r="X1012" s="11">
        <v>27.12</v>
      </c>
    </row>
    <row r="1013" spans="1:24" x14ac:dyDescent="0.25">
      <c r="A1013" s="194" t="s">
        <v>1755</v>
      </c>
      <c r="B1013" s="200">
        <v>12.966666666666667</v>
      </c>
      <c r="C1013" s="200">
        <v>14.4</v>
      </c>
      <c r="D1013" s="200">
        <f t="shared" si="62"/>
        <v>16</v>
      </c>
      <c r="E1013" s="200">
        <f t="shared" si="62"/>
        <v>17.777777777777779</v>
      </c>
      <c r="F1013" s="200">
        <f t="shared" si="62"/>
        <v>19.753086419753085</v>
      </c>
      <c r="G1013" s="200">
        <f t="shared" si="62"/>
        <v>21.947873799725649</v>
      </c>
      <c r="H1013" s="200">
        <f t="shared" si="63"/>
        <v>24.386526444139609</v>
      </c>
      <c r="I1013" s="200">
        <f t="shared" si="63"/>
        <v>27.096140493488452</v>
      </c>
      <c r="J1013" s="11">
        <v>11.82</v>
      </c>
      <c r="K1013" s="200">
        <f t="shared" si="64"/>
        <v>13.133333333333333</v>
      </c>
      <c r="L1013" s="11">
        <v>18.28</v>
      </c>
      <c r="M1013" s="200">
        <f t="shared" si="65"/>
        <v>19.242105263157896</v>
      </c>
      <c r="N1013" s="200">
        <f t="shared" si="65"/>
        <v>20.254847645429365</v>
      </c>
      <c r="O1013" s="11">
        <v>18.559999999999999</v>
      </c>
      <c r="P1013" s="11">
        <v>20.149999999999999</v>
      </c>
      <c r="Q1013" s="11">
        <v>24.84</v>
      </c>
      <c r="R1013" s="11">
        <v>27.13</v>
      </c>
      <c r="S1013" s="11">
        <v>27.04</v>
      </c>
      <c r="T1013" s="11">
        <v>31.68</v>
      </c>
      <c r="U1013" s="11">
        <v>15.78</v>
      </c>
      <c r="V1013" s="11">
        <v>16.420000000000002</v>
      </c>
      <c r="W1013" s="11">
        <v>33.630000000000003</v>
      </c>
      <c r="X1013" s="11">
        <v>27.55</v>
      </c>
    </row>
    <row r="1014" spans="1:24" x14ac:dyDescent="0.25">
      <c r="A1014" s="194" t="s">
        <v>1756</v>
      </c>
      <c r="B1014" s="200">
        <v>13.188888888888888</v>
      </c>
      <c r="C1014" s="200">
        <v>14.633333333333333</v>
      </c>
      <c r="D1014" s="200">
        <f t="shared" si="62"/>
        <v>16.25925925925926</v>
      </c>
      <c r="E1014" s="200">
        <f t="shared" si="62"/>
        <v>18.065843621399178</v>
      </c>
      <c r="F1014" s="200">
        <f t="shared" si="62"/>
        <v>20.073159579332419</v>
      </c>
      <c r="G1014" s="200">
        <f t="shared" si="62"/>
        <v>22.303510643702687</v>
      </c>
      <c r="H1014" s="200">
        <f t="shared" si="63"/>
        <v>24.781678493002985</v>
      </c>
      <c r="I1014" s="200">
        <f t="shared" si="63"/>
        <v>27.535198325558873</v>
      </c>
      <c r="J1014" s="11">
        <v>12</v>
      </c>
      <c r="K1014" s="200">
        <f t="shared" si="64"/>
        <v>13.333333333333332</v>
      </c>
      <c r="L1014" s="11">
        <v>18.559999999999999</v>
      </c>
      <c r="M1014" s="200">
        <f t="shared" si="65"/>
        <v>19.536842105263158</v>
      </c>
      <c r="N1014" s="200">
        <f t="shared" si="65"/>
        <v>20.56509695290859</v>
      </c>
      <c r="O1014" s="11">
        <v>18.86</v>
      </c>
      <c r="P1014" s="11">
        <v>20.46</v>
      </c>
      <c r="Q1014" s="11">
        <v>25.23</v>
      </c>
      <c r="R1014" s="11">
        <v>27.56</v>
      </c>
      <c r="S1014" s="11">
        <v>27.47</v>
      </c>
      <c r="T1014" s="11">
        <v>32.18</v>
      </c>
      <c r="U1014" s="11">
        <v>16.03</v>
      </c>
      <c r="V1014" s="11">
        <v>16.68</v>
      </c>
      <c r="W1014" s="11">
        <v>34.159999999999997</v>
      </c>
      <c r="X1014" s="11">
        <v>27.99</v>
      </c>
    </row>
    <row r="1015" spans="1:24" x14ac:dyDescent="0.25">
      <c r="A1015" s="194" t="s">
        <v>1757</v>
      </c>
      <c r="B1015" s="200">
        <v>13.388888888888889</v>
      </c>
      <c r="C1015" s="200">
        <v>14.866666666666667</v>
      </c>
      <c r="D1015" s="200">
        <f t="shared" si="62"/>
        <v>16.518518518518519</v>
      </c>
      <c r="E1015" s="200">
        <f t="shared" si="62"/>
        <v>18.353909465020575</v>
      </c>
      <c r="F1015" s="200">
        <f t="shared" si="62"/>
        <v>20.393232738911749</v>
      </c>
      <c r="G1015" s="200">
        <f t="shared" si="62"/>
        <v>22.659147487679721</v>
      </c>
      <c r="H1015" s="200">
        <f t="shared" si="63"/>
        <v>25.176830541866355</v>
      </c>
      <c r="I1015" s="200">
        <f t="shared" si="63"/>
        <v>27.974256157629284</v>
      </c>
      <c r="J1015" s="11">
        <v>12.18</v>
      </c>
      <c r="K1015" s="200">
        <f t="shared" si="64"/>
        <v>13.533333333333333</v>
      </c>
      <c r="L1015" s="11">
        <v>18.86</v>
      </c>
      <c r="M1015" s="200">
        <f t="shared" si="65"/>
        <v>19.852631578947367</v>
      </c>
      <c r="N1015" s="200">
        <f t="shared" si="65"/>
        <v>20.897506925207757</v>
      </c>
      <c r="O1015" s="11">
        <v>19.149999999999999</v>
      </c>
      <c r="P1015" s="11">
        <v>20.79</v>
      </c>
      <c r="Q1015" s="11">
        <v>25.62</v>
      </c>
      <c r="R1015" s="11">
        <v>27.99</v>
      </c>
      <c r="S1015" s="11">
        <v>27.9</v>
      </c>
      <c r="T1015" s="11">
        <v>32.68</v>
      </c>
      <c r="U1015" s="11">
        <v>16.29</v>
      </c>
      <c r="V1015" s="11">
        <v>16.940000000000001</v>
      </c>
      <c r="W1015" s="11">
        <v>34.700000000000003</v>
      </c>
      <c r="X1015" s="11">
        <v>28.43</v>
      </c>
    </row>
    <row r="1016" spans="1:24" x14ac:dyDescent="0.25">
      <c r="A1016" s="194" t="s">
        <v>1758</v>
      </c>
      <c r="B1016" s="200">
        <v>13.588888888888889</v>
      </c>
      <c r="C1016" s="200">
        <v>15.1</v>
      </c>
      <c r="D1016" s="200">
        <f t="shared" si="62"/>
        <v>16.777777777777779</v>
      </c>
      <c r="E1016" s="200">
        <f t="shared" si="62"/>
        <v>18.641975308641975</v>
      </c>
      <c r="F1016" s="200">
        <f t="shared" si="62"/>
        <v>20.713305898491083</v>
      </c>
      <c r="G1016" s="200">
        <f t="shared" si="62"/>
        <v>23.01478433165676</v>
      </c>
      <c r="H1016" s="200">
        <f t="shared" si="63"/>
        <v>25.571982590729732</v>
      </c>
      <c r="I1016" s="200">
        <f t="shared" si="63"/>
        <v>28.413313989699702</v>
      </c>
      <c r="J1016" s="11">
        <v>12.38</v>
      </c>
      <c r="K1016" s="200">
        <f t="shared" si="64"/>
        <v>13.755555555555556</v>
      </c>
      <c r="L1016" s="11">
        <v>19.149999999999999</v>
      </c>
      <c r="M1016" s="200">
        <f t="shared" si="65"/>
        <v>20.157894736842106</v>
      </c>
      <c r="N1016" s="200">
        <f t="shared" si="65"/>
        <v>21.218836565096954</v>
      </c>
      <c r="O1016" s="11">
        <v>19.45</v>
      </c>
      <c r="P1016" s="11">
        <v>21.1</v>
      </c>
      <c r="Q1016" s="11">
        <v>26.03</v>
      </c>
      <c r="R1016" s="11">
        <v>28.42</v>
      </c>
      <c r="S1016" s="11">
        <v>28.33</v>
      </c>
      <c r="T1016" s="11">
        <v>33.19</v>
      </c>
      <c r="U1016" s="11">
        <v>16.54</v>
      </c>
      <c r="V1016" s="11">
        <v>17.2</v>
      </c>
      <c r="W1016" s="11">
        <v>35.229999999999997</v>
      </c>
      <c r="X1016" s="11">
        <v>28.86</v>
      </c>
    </row>
    <row r="1017" spans="1:24" x14ac:dyDescent="0.25">
      <c r="A1017" s="194" t="s">
        <v>1759</v>
      </c>
      <c r="B1017" s="200">
        <v>13.799999999999999</v>
      </c>
      <c r="C1017" s="200">
        <v>15.322222222222221</v>
      </c>
      <c r="D1017" s="200">
        <f t="shared" si="62"/>
        <v>17.02469135802469</v>
      </c>
      <c r="E1017" s="200">
        <f t="shared" si="62"/>
        <v>18.916323731138544</v>
      </c>
      <c r="F1017" s="200">
        <f t="shared" si="62"/>
        <v>21.018137479042824</v>
      </c>
      <c r="G1017" s="200">
        <f t="shared" si="62"/>
        <v>23.35348608782536</v>
      </c>
      <c r="H1017" s="200">
        <f t="shared" si="63"/>
        <v>25.948317875361511</v>
      </c>
      <c r="I1017" s="200">
        <f t="shared" si="63"/>
        <v>28.831464305957233</v>
      </c>
      <c r="J1017" s="11">
        <v>12.56</v>
      </c>
      <c r="K1017" s="200">
        <f t="shared" si="64"/>
        <v>13.955555555555556</v>
      </c>
      <c r="L1017" s="11">
        <v>19.440000000000001</v>
      </c>
      <c r="M1017" s="200">
        <f t="shared" si="65"/>
        <v>20.463157894736845</v>
      </c>
      <c r="N1017" s="200">
        <f t="shared" si="65"/>
        <v>21.540166204986154</v>
      </c>
      <c r="O1017" s="11">
        <v>19.75</v>
      </c>
      <c r="P1017" s="11">
        <v>21.42</v>
      </c>
      <c r="Q1017" s="11">
        <v>26.42</v>
      </c>
      <c r="R1017" s="11">
        <v>28.86</v>
      </c>
      <c r="S1017" s="11">
        <v>28.76</v>
      </c>
      <c r="T1017" s="11">
        <v>33.68</v>
      </c>
      <c r="U1017" s="11">
        <v>16.78</v>
      </c>
      <c r="V1017" s="11">
        <v>17.47</v>
      </c>
      <c r="W1017" s="11">
        <v>35.76</v>
      </c>
      <c r="X1017" s="11">
        <v>29.3</v>
      </c>
    </row>
    <row r="1018" spans="1:24" x14ac:dyDescent="0.25">
      <c r="A1018" s="194" t="s">
        <v>1760</v>
      </c>
      <c r="B1018" s="200">
        <v>14.011111111111109</v>
      </c>
      <c r="C1018" s="200">
        <v>15.555555555555555</v>
      </c>
      <c r="D1018" s="200">
        <f t="shared" si="62"/>
        <v>17.283950617283949</v>
      </c>
      <c r="E1018" s="200">
        <f t="shared" si="62"/>
        <v>19.204389574759944</v>
      </c>
      <c r="F1018" s="200">
        <f t="shared" si="62"/>
        <v>21.338210638622158</v>
      </c>
      <c r="G1018" s="200">
        <f t="shared" si="62"/>
        <v>23.709122931802398</v>
      </c>
      <c r="H1018" s="200">
        <f t="shared" si="63"/>
        <v>26.343469924224884</v>
      </c>
      <c r="I1018" s="200">
        <f t="shared" si="63"/>
        <v>29.270522138027648</v>
      </c>
      <c r="J1018" s="11">
        <v>12.75</v>
      </c>
      <c r="K1018" s="200">
        <f t="shared" si="64"/>
        <v>14.166666666666666</v>
      </c>
      <c r="L1018" s="11">
        <v>19.72</v>
      </c>
      <c r="M1018" s="200">
        <f t="shared" si="65"/>
        <v>20.757894736842104</v>
      </c>
      <c r="N1018" s="200">
        <f t="shared" si="65"/>
        <v>21.850415512465375</v>
      </c>
      <c r="O1018" s="11">
        <v>20.03</v>
      </c>
      <c r="P1018" s="11">
        <v>21.75</v>
      </c>
      <c r="Q1018" s="11">
        <v>26.81</v>
      </c>
      <c r="R1018" s="11">
        <v>29.29</v>
      </c>
      <c r="S1018" s="11">
        <v>29.19</v>
      </c>
      <c r="T1018" s="11">
        <v>34.19</v>
      </c>
      <c r="U1018" s="11">
        <v>17.03</v>
      </c>
      <c r="V1018" s="11">
        <v>17.73</v>
      </c>
      <c r="W1018" s="11">
        <v>36.299999999999997</v>
      </c>
      <c r="X1018" s="11">
        <v>29.74</v>
      </c>
    </row>
    <row r="1019" spans="1:24" x14ac:dyDescent="0.25">
      <c r="A1019" s="194" t="s">
        <v>1761</v>
      </c>
      <c r="B1019" s="200">
        <v>14.21111111111111</v>
      </c>
      <c r="C1019" s="200">
        <v>15.777777777777777</v>
      </c>
      <c r="D1019" s="200">
        <f t="shared" si="62"/>
        <v>17.530864197530864</v>
      </c>
      <c r="E1019" s="200">
        <f t="shared" si="62"/>
        <v>19.478737997256516</v>
      </c>
      <c r="F1019" s="200">
        <f t="shared" si="62"/>
        <v>21.643042219173907</v>
      </c>
      <c r="G1019" s="200">
        <f t="shared" si="62"/>
        <v>24.047824687971008</v>
      </c>
      <c r="H1019" s="200">
        <f t="shared" si="63"/>
        <v>26.719805208856677</v>
      </c>
      <c r="I1019" s="200">
        <f t="shared" si="63"/>
        <v>29.688672454285197</v>
      </c>
      <c r="J1019" s="11">
        <v>12.94</v>
      </c>
      <c r="K1019" s="200">
        <f t="shared" si="64"/>
        <v>14.377777777777776</v>
      </c>
      <c r="L1019" s="11">
        <v>20.02</v>
      </c>
      <c r="M1019" s="200">
        <f t="shared" si="65"/>
        <v>21.073684210526316</v>
      </c>
      <c r="N1019" s="200">
        <f t="shared" si="65"/>
        <v>22.182825484764546</v>
      </c>
      <c r="O1019" s="11">
        <v>20.329999999999998</v>
      </c>
      <c r="P1019" s="11">
        <v>22.06</v>
      </c>
      <c r="Q1019" s="11">
        <v>27.21</v>
      </c>
      <c r="R1019" s="11">
        <v>29.72</v>
      </c>
      <c r="S1019" s="11">
        <v>29.61</v>
      </c>
      <c r="T1019" s="11">
        <v>34.700000000000003</v>
      </c>
      <c r="U1019" s="11">
        <v>17.29</v>
      </c>
      <c r="V1019" s="11">
        <v>17.989999999999998</v>
      </c>
      <c r="W1019" s="11">
        <v>36.83</v>
      </c>
      <c r="X1019" s="11">
        <v>30.17</v>
      </c>
    </row>
    <row r="1020" spans="1:24" x14ac:dyDescent="0.25">
      <c r="A1020" s="194" t="s">
        <v>1762</v>
      </c>
      <c r="B1020" s="200">
        <v>14.411111111111111</v>
      </c>
      <c r="C1020" s="200">
        <v>16</v>
      </c>
      <c r="D1020" s="200">
        <f t="shared" si="62"/>
        <v>17.777777777777779</v>
      </c>
      <c r="E1020" s="200">
        <f t="shared" si="62"/>
        <v>19.753086419753085</v>
      </c>
      <c r="F1020" s="200">
        <f t="shared" si="62"/>
        <v>21.947873799725649</v>
      </c>
      <c r="G1020" s="200">
        <f t="shared" si="62"/>
        <v>24.386526444139609</v>
      </c>
      <c r="H1020" s="200">
        <f t="shared" si="63"/>
        <v>27.096140493488452</v>
      </c>
      <c r="I1020" s="200">
        <f t="shared" si="63"/>
        <v>30.106822770542724</v>
      </c>
      <c r="J1020" s="11">
        <v>13.13</v>
      </c>
      <c r="K1020" s="200">
        <f t="shared" si="64"/>
        <v>14.588888888888889</v>
      </c>
      <c r="L1020" s="11">
        <v>20.309999999999999</v>
      </c>
      <c r="M1020" s="200">
        <f t="shared" si="65"/>
        <v>21.378947368421052</v>
      </c>
      <c r="N1020" s="200">
        <f t="shared" si="65"/>
        <v>22.504155124653739</v>
      </c>
      <c r="O1020" s="11">
        <v>20.62</v>
      </c>
      <c r="P1020" s="11">
        <v>22.39</v>
      </c>
      <c r="Q1020" s="11">
        <v>27.6</v>
      </c>
      <c r="R1020" s="11">
        <v>30.15</v>
      </c>
      <c r="S1020" s="11">
        <v>30.04</v>
      </c>
      <c r="T1020" s="11">
        <v>35.19</v>
      </c>
      <c r="U1020" s="11">
        <v>17.54</v>
      </c>
      <c r="V1020" s="11">
        <v>18.25</v>
      </c>
      <c r="W1020" s="11">
        <v>37.36</v>
      </c>
      <c r="X1020" s="11">
        <v>30.62</v>
      </c>
    </row>
    <row r="1021" spans="1:24" x14ac:dyDescent="0.25">
      <c r="A1021" s="194" t="s">
        <v>1763</v>
      </c>
      <c r="B1021" s="200">
        <v>14.622222222222222</v>
      </c>
      <c r="C1021" s="200">
        <v>16.233333333333331</v>
      </c>
      <c r="D1021" s="200">
        <f t="shared" si="62"/>
        <v>18.037037037037035</v>
      </c>
      <c r="E1021" s="200">
        <f t="shared" si="62"/>
        <v>20.041152263374482</v>
      </c>
      <c r="F1021" s="200">
        <f t="shared" si="62"/>
        <v>22.267946959304979</v>
      </c>
      <c r="G1021" s="200">
        <f t="shared" si="62"/>
        <v>24.742163288116643</v>
      </c>
      <c r="H1021" s="200">
        <f t="shared" si="63"/>
        <v>27.491292542351825</v>
      </c>
      <c r="I1021" s="200">
        <f t="shared" si="63"/>
        <v>30.545880602613138</v>
      </c>
      <c r="J1021" s="11">
        <v>13.31</v>
      </c>
      <c r="K1021" s="200">
        <f t="shared" si="64"/>
        <v>14.78888888888889</v>
      </c>
      <c r="L1021" s="11">
        <v>20.59</v>
      </c>
      <c r="M1021" s="200">
        <f t="shared" si="65"/>
        <v>21.673684210526318</v>
      </c>
      <c r="N1021" s="200">
        <f t="shared" si="65"/>
        <v>22.814404432132967</v>
      </c>
      <c r="O1021" s="11">
        <v>20.92</v>
      </c>
      <c r="P1021" s="11">
        <v>22.7</v>
      </c>
      <c r="Q1021" s="11">
        <v>27.99</v>
      </c>
      <c r="R1021" s="11">
        <v>30.58</v>
      </c>
      <c r="S1021" s="11">
        <v>30.47</v>
      </c>
      <c r="T1021" s="11">
        <v>35.700000000000003</v>
      </c>
      <c r="U1021" s="11">
        <v>17.78</v>
      </c>
      <c r="V1021" s="11">
        <v>18.510000000000002</v>
      </c>
      <c r="W1021" s="11">
        <v>37.9</v>
      </c>
      <c r="X1021" s="11">
        <v>31.04</v>
      </c>
    </row>
    <row r="1022" spans="1:24" x14ac:dyDescent="0.25">
      <c r="A1022" s="194" t="s">
        <v>1764</v>
      </c>
      <c r="B1022" s="200">
        <v>14.833333333333332</v>
      </c>
      <c r="C1022" s="200">
        <v>16.466666666666665</v>
      </c>
      <c r="D1022" s="200">
        <f t="shared" si="62"/>
        <v>18.296296296296294</v>
      </c>
      <c r="E1022" s="200">
        <f t="shared" si="62"/>
        <v>20.329218106995881</v>
      </c>
      <c r="F1022" s="200">
        <f t="shared" si="62"/>
        <v>22.588020118884312</v>
      </c>
      <c r="G1022" s="200">
        <f t="shared" si="62"/>
        <v>25.097800132093681</v>
      </c>
      <c r="H1022" s="200">
        <f t="shared" si="63"/>
        <v>27.886444591215202</v>
      </c>
      <c r="I1022" s="200">
        <f t="shared" si="63"/>
        <v>30.984938434683556</v>
      </c>
      <c r="J1022" s="11">
        <v>13.49</v>
      </c>
      <c r="K1022" s="200">
        <f t="shared" si="64"/>
        <v>14.988888888888889</v>
      </c>
      <c r="L1022" s="11">
        <v>20.89</v>
      </c>
      <c r="M1022" s="200">
        <f t="shared" si="65"/>
        <v>21.989473684210527</v>
      </c>
      <c r="N1022" s="200">
        <f t="shared" si="65"/>
        <v>23.146814404432135</v>
      </c>
      <c r="O1022" s="11">
        <v>21.22</v>
      </c>
      <c r="P1022" s="11">
        <v>23.02</v>
      </c>
      <c r="Q1022" s="11">
        <v>28.39</v>
      </c>
      <c r="R1022" s="11">
        <v>31.01</v>
      </c>
      <c r="S1022" s="11">
        <v>30.9</v>
      </c>
      <c r="T1022" s="11">
        <v>36.21</v>
      </c>
      <c r="U1022" s="11">
        <v>18.03</v>
      </c>
      <c r="V1022" s="11">
        <v>18.77</v>
      </c>
      <c r="W1022" s="11">
        <v>38.43</v>
      </c>
      <c r="X1022" s="11">
        <v>31.49</v>
      </c>
    </row>
    <row r="1023" spans="1:24" x14ac:dyDescent="0.25">
      <c r="A1023" s="194" t="s">
        <v>1765</v>
      </c>
      <c r="B1023" s="200">
        <v>15.033333333333331</v>
      </c>
      <c r="C1023" s="200">
        <v>16.7</v>
      </c>
      <c r="D1023" s="200">
        <f t="shared" si="62"/>
        <v>18.555555555555554</v>
      </c>
      <c r="E1023" s="200">
        <f t="shared" si="62"/>
        <v>20.617283950617281</v>
      </c>
      <c r="F1023" s="200">
        <f t="shared" si="62"/>
        <v>22.908093278463646</v>
      </c>
      <c r="G1023" s="200">
        <f t="shared" si="62"/>
        <v>25.453436976070716</v>
      </c>
      <c r="H1023" s="200">
        <f t="shared" si="63"/>
        <v>28.281596640078572</v>
      </c>
      <c r="I1023" s="200">
        <f t="shared" si="63"/>
        <v>31.423996266753967</v>
      </c>
      <c r="J1023" s="11">
        <v>13.69</v>
      </c>
      <c r="K1023" s="200">
        <f t="shared" si="64"/>
        <v>15.21111111111111</v>
      </c>
      <c r="L1023" s="11">
        <v>21.18</v>
      </c>
      <c r="M1023" s="200">
        <f t="shared" si="65"/>
        <v>22.294736842105262</v>
      </c>
      <c r="N1023" s="200">
        <f t="shared" si="65"/>
        <v>23.468144044321331</v>
      </c>
      <c r="O1023" s="11">
        <v>21.5</v>
      </c>
      <c r="P1023" s="11">
        <v>23.34</v>
      </c>
      <c r="Q1023" s="11">
        <v>28.78</v>
      </c>
      <c r="R1023" s="11">
        <v>31.43</v>
      </c>
      <c r="S1023" s="11">
        <v>31.33</v>
      </c>
      <c r="T1023" s="11">
        <v>36.700000000000003</v>
      </c>
      <c r="U1023" s="11">
        <v>18.29</v>
      </c>
      <c r="V1023" s="11">
        <v>19.03</v>
      </c>
      <c r="W1023" s="11">
        <v>38.97</v>
      </c>
      <c r="X1023" s="11">
        <v>31.93</v>
      </c>
    </row>
    <row r="1024" spans="1:24" x14ac:dyDescent="0.25">
      <c r="A1024" s="194" t="s">
        <v>1766</v>
      </c>
      <c r="B1024" s="200">
        <v>15.244444444444445</v>
      </c>
      <c r="C1024" s="200">
        <v>16.911111111111111</v>
      </c>
      <c r="D1024" s="200">
        <f t="shared" si="62"/>
        <v>18.790123456790123</v>
      </c>
      <c r="E1024" s="200">
        <f t="shared" si="62"/>
        <v>20.877914951989027</v>
      </c>
      <c r="F1024" s="200">
        <f t="shared" si="62"/>
        <v>23.197683279987807</v>
      </c>
      <c r="G1024" s="200">
        <f t="shared" si="62"/>
        <v>25.775203644430896</v>
      </c>
      <c r="H1024" s="200">
        <f t="shared" si="63"/>
        <v>28.639115160478774</v>
      </c>
      <c r="I1024" s="200">
        <f t="shared" si="63"/>
        <v>31.821239067198636</v>
      </c>
      <c r="J1024" s="11">
        <v>13.87</v>
      </c>
      <c r="K1024" s="200">
        <f t="shared" si="64"/>
        <v>15.41111111111111</v>
      </c>
      <c r="L1024" s="11">
        <v>21.46</v>
      </c>
      <c r="M1024" s="200">
        <f t="shared" si="65"/>
        <v>22.589473684210528</v>
      </c>
      <c r="N1024" s="200">
        <f t="shared" si="65"/>
        <v>23.778393351800556</v>
      </c>
      <c r="O1024" s="11">
        <v>21.8</v>
      </c>
      <c r="P1024" s="11">
        <v>23.66</v>
      </c>
      <c r="Q1024" s="11">
        <v>29.17</v>
      </c>
      <c r="R1024" s="11">
        <v>31.86</v>
      </c>
      <c r="S1024" s="11">
        <v>31.76</v>
      </c>
      <c r="T1024" s="11">
        <v>37.21</v>
      </c>
      <c r="U1024" s="11">
        <v>18.54</v>
      </c>
      <c r="V1024" s="11">
        <v>19.29</v>
      </c>
      <c r="W1024" s="11">
        <v>39.51</v>
      </c>
      <c r="X1024" s="11">
        <v>32.36</v>
      </c>
    </row>
    <row r="1025" spans="1:24" x14ac:dyDescent="0.25">
      <c r="A1025" s="194" t="s">
        <v>1767</v>
      </c>
      <c r="B1025" s="200">
        <v>15.444444444444445</v>
      </c>
      <c r="C1025" s="200">
        <v>17.144444444444442</v>
      </c>
      <c r="D1025" s="200">
        <f t="shared" si="62"/>
        <v>19.049382716049379</v>
      </c>
      <c r="E1025" s="200">
        <f t="shared" si="62"/>
        <v>21.16598079561042</v>
      </c>
      <c r="F1025" s="200">
        <f t="shared" si="62"/>
        <v>23.517756439567133</v>
      </c>
      <c r="G1025" s="200">
        <f t="shared" si="62"/>
        <v>26.130840488407927</v>
      </c>
      <c r="H1025" s="200">
        <f t="shared" si="63"/>
        <v>29.03426720934214</v>
      </c>
      <c r="I1025" s="200">
        <f t="shared" si="63"/>
        <v>32.260296899269044</v>
      </c>
      <c r="J1025" s="11">
        <v>14.07</v>
      </c>
      <c r="K1025" s="200">
        <f t="shared" si="64"/>
        <v>15.633333333333333</v>
      </c>
      <c r="L1025" s="11">
        <v>21.76</v>
      </c>
      <c r="M1025" s="200">
        <f t="shared" si="65"/>
        <v>22.905263157894741</v>
      </c>
      <c r="N1025" s="200">
        <f t="shared" si="65"/>
        <v>24.110803324099727</v>
      </c>
      <c r="O1025" s="11">
        <v>22.1</v>
      </c>
      <c r="P1025" s="11">
        <v>23.99</v>
      </c>
      <c r="Q1025" s="11">
        <v>29.58</v>
      </c>
      <c r="R1025" s="11">
        <v>32.29</v>
      </c>
      <c r="S1025" s="11">
        <v>32.19</v>
      </c>
      <c r="T1025" s="11">
        <v>37.71</v>
      </c>
      <c r="U1025" s="11">
        <v>18.79</v>
      </c>
      <c r="V1025" s="11">
        <v>19.55</v>
      </c>
      <c r="W1025" s="11">
        <v>40.04</v>
      </c>
      <c r="X1025" s="11">
        <v>32.799999999999997</v>
      </c>
    </row>
    <row r="1026" spans="1:24" x14ac:dyDescent="0.25">
      <c r="A1026" s="194" t="s">
        <v>1768</v>
      </c>
      <c r="B1026" s="200">
        <v>15.655555555555555</v>
      </c>
      <c r="C1026" s="200">
        <v>17.377777777777776</v>
      </c>
      <c r="D1026" s="200">
        <f t="shared" si="62"/>
        <v>19.308641975308639</v>
      </c>
      <c r="E1026" s="200">
        <f t="shared" si="62"/>
        <v>21.454046639231819</v>
      </c>
      <c r="F1026" s="200">
        <f t="shared" si="62"/>
        <v>23.837829599146467</v>
      </c>
      <c r="G1026" s="200">
        <f t="shared" si="62"/>
        <v>26.486477332384961</v>
      </c>
      <c r="H1026" s="200">
        <f t="shared" si="63"/>
        <v>29.429419258205513</v>
      </c>
      <c r="I1026" s="200">
        <f t="shared" si="63"/>
        <v>32.699354731339461</v>
      </c>
      <c r="J1026" s="11">
        <v>14.25</v>
      </c>
      <c r="K1026" s="200">
        <f t="shared" si="64"/>
        <v>15.833333333333332</v>
      </c>
      <c r="L1026" s="11">
        <v>22.05</v>
      </c>
      <c r="M1026" s="200">
        <f t="shared" si="65"/>
        <v>23.210526315789476</v>
      </c>
      <c r="N1026" s="200">
        <f t="shared" si="65"/>
        <v>24.432132963988924</v>
      </c>
      <c r="O1026" s="11">
        <v>22.39</v>
      </c>
      <c r="P1026" s="11">
        <v>24.3</v>
      </c>
      <c r="Q1026" s="11">
        <v>29.97</v>
      </c>
      <c r="R1026" s="11">
        <v>32.729999999999997</v>
      </c>
      <c r="S1026" s="11">
        <v>32.619999999999997</v>
      </c>
      <c r="T1026" s="11">
        <v>38.22</v>
      </c>
      <c r="U1026" s="11">
        <v>19.03</v>
      </c>
      <c r="V1026" s="11">
        <v>19.809999999999999</v>
      </c>
      <c r="W1026" s="11">
        <v>40.57</v>
      </c>
      <c r="X1026" s="11">
        <v>33.24</v>
      </c>
    </row>
    <row r="1027" spans="1:24" x14ac:dyDescent="0.25">
      <c r="A1027" s="194" t="s">
        <v>1769</v>
      </c>
      <c r="B1027" s="200">
        <v>15.855555555555554</v>
      </c>
      <c r="C1027" s="200">
        <v>17.611111111111111</v>
      </c>
      <c r="D1027" s="200">
        <f t="shared" si="62"/>
        <v>19.567901234567902</v>
      </c>
      <c r="E1027" s="200">
        <f t="shared" si="62"/>
        <v>21.742112482853223</v>
      </c>
      <c r="F1027" s="200">
        <f t="shared" si="62"/>
        <v>24.157902758725804</v>
      </c>
      <c r="G1027" s="200">
        <f t="shared" si="62"/>
        <v>26.842114176362003</v>
      </c>
      <c r="H1027" s="200">
        <f t="shared" si="63"/>
        <v>29.82457130706889</v>
      </c>
      <c r="I1027" s="200">
        <f t="shared" si="63"/>
        <v>33.138412563409879</v>
      </c>
      <c r="J1027" s="11">
        <v>14.43</v>
      </c>
      <c r="K1027" s="200">
        <f t="shared" si="64"/>
        <v>16.033333333333331</v>
      </c>
      <c r="L1027" s="11">
        <v>22.33</v>
      </c>
      <c r="M1027" s="200">
        <f t="shared" si="65"/>
        <v>23.505263157894735</v>
      </c>
      <c r="N1027" s="200">
        <f t="shared" si="65"/>
        <v>24.742382271468141</v>
      </c>
      <c r="O1027" s="11">
        <v>22.69</v>
      </c>
      <c r="P1027" s="11">
        <v>24.62</v>
      </c>
      <c r="Q1027" s="11">
        <v>30.36</v>
      </c>
      <c r="R1027" s="11">
        <v>33.159999999999997</v>
      </c>
      <c r="S1027" s="11">
        <v>33.049999999999997</v>
      </c>
      <c r="T1027" s="11">
        <v>38.71</v>
      </c>
      <c r="U1027" s="11">
        <v>19.29</v>
      </c>
      <c r="V1027" s="11">
        <v>20.07</v>
      </c>
      <c r="W1027" s="11">
        <v>41.11</v>
      </c>
      <c r="X1027" s="11">
        <v>33.67</v>
      </c>
    </row>
    <row r="1028" spans="1:24" x14ac:dyDescent="0.25">
      <c r="A1028" s="194" t="s">
        <v>1770</v>
      </c>
      <c r="B1028" s="200">
        <v>16.066666666666666</v>
      </c>
      <c r="C1028" s="200">
        <v>17.844444444444441</v>
      </c>
      <c r="D1028" s="200">
        <f t="shared" si="62"/>
        <v>19.827160493827158</v>
      </c>
      <c r="E1028" s="200">
        <f t="shared" si="62"/>
        <v>22.030178326474619</v>
      </c>
      <c r="F1028" s="200">
        <f t="shared" si="62"/>
        <v>24.47797591830513</v>
      </c>
      <c r="G1028" s="200">
        <f t="shared" si="62"/>
        <v>27.197751020339034</v>
      </c>
      <c r="H1028" s="200">
        <f t="shared" si="63"/>
        <v>30.21972335593226</v>
      </c>
      <c r="I1028" s="200">
        <f t="shared" si="63"/>
        <v>33.57747039548029</v>
      </c>
      <c r="J1028" s="11">
        <v>14.63</v>
      </c>
      <c r="K1028" s="200">
        <f t="shared" si="64"/>
        <v>16.255555555555556</v>
      </c>
      <c r="L1028" s="11">
        <v>22.63</v>
      </c>
      <c r="M1028" s="200">
        <f t="shared" si="65"/>
        <v>23.821052631578947</v>
      </c>
      <c r="N1028" s="200">
        <f t="shared" si="65"/>
        <v>25.074792243767313</v>
      </c>
      <c r="O1028" s="11">
        <v>22.98</v>
      </c>
      <c r="P1028" s="11">
        <v>24.93</v>
      </c>
      <c r="Q1028" s="11">
        <v>30.76</v>
      </c>
      <c r="R1028" s="11">
        <v>33.590000000000003</v>
      </c>
      <c r="S1028" s="11">
        <v>33.479999999999997</v>
      </c>
      <c r="T1028" s="11">
        <v>39.22</v>
      </c>
      <c r="U1028" s="11">
        <v>19.54</v>
      </c>
      <c r="V1028" s="11">
        <v>20.329999999999998</v>
      </c>
      <c r="W1028" s="11">
        <v>41.64</v>
      </c>
      <c r="X1028" s="11">
        <v>34.11</v>
      </c>
    </row>
    <row r="1029" spans="1:24" x14ac:dyDescent="0.25">
      <c r="A1029" s="194" t="s">
        <v>1771</v>
      </c>
      <c r="B1029" s="200">
        <v>16.266666666666666</v>
      </c>
      <c r="C1029" s="200">
        <v>18.066666666666666</v>
      </c>
      <c r="D1029" s="200">
        <f t="shared" si="62"/>
        <v>20.074074074074073</v>
      </c>
      <c r="E1029" s="200">
        <f t="shared" si="62"/>
        <v>22.304526748971192</v>
      </c>
      <c r="F1029" s="200">
        <f t="shared" si="62"/>
        <v>24.782807498856879</v>
      </c>
      <c r="G1029" s="200">
        <f t="shared" ref="G1029:I1092" si="66">F1029/0.9</f>
        <v>27.536452776507645</v>
      </c>
      <c r="H1029" s="200">
        <f t="shared" si="63"/>
        <v>30.596058640564049</v>
      </c>
      <c r="I1029" s="200">
        <f t="shared" si="63"/>
        <v>33.995620711737828</v>
      </c>
      <c r="J1029" s="11">
        <v>14.81</v>
      </c>
      <c r="K1029" s="200">
        <f t="shared" si="64"/>
        <v>16.455555555555556</v>
      </c>
      <c r="L1029" s="11">
        <v>22.92</v>
      </c>
      <c r="M1029" s="200">
        <f t="shared" si="65"/>
        <v>24.126315789473686</v>
      </c>
      <c r="N1029" s="200">
        <f t="shared" si="65"/>
        <v>25.396121883656512</v>
      </c>
      <c r="O1029" s="11">
        <v>23.27</v>
      </c>
      <c r="P1029" s="11">
        <v>25.26</v>
      </c>
      <c r="Q1029" s="11">
        <v>31.15</v>
      </c>
      <c r="R1029" s="11">
        <v>34.020000000000003</v>
      </c>
      <c r="S1029" s="11">
        <v>33.92</v>
      </c>
      <c r="T1029" s="11">
        <v>39.729999999999997</v>
      </c>
      <c r="U1029" s="11">
        <v>19.79</v>
      </c>
      <c r="V1029" s="11">
        <v>20.59</v>
      </c>
      <c r="W1029" s="11">
        <v>42.17</v>
      </c>
      <c r="X1029" s="11">
        <v>34.549999999999997</v>
      </c>
    </row>
    <row r="1030" spans="1:24" x14ac:dyDescent="0.25">
      <c r="A1030" s="194" t="s">
        <v>1772</v>
      </c>
      <c r="B1030" s="200">
        <v>16.477777777777778</v>
      </c>
      <c r="C1030" s="200">
        <v>18.288888888888888</v>
      </c>
      <c r="D1030" s="200">
        <f t="shared" ref="D1030:I1093" si="67">C1030/0.9</f>
        <v>20.320987654320987</v>
      </c>
      <c r="E1030" s="200">
        <f t="shared" si="67"/>
        <v>22.578875171467764</v>
      </c>
      <c r="F1030" s="200">
        <f t="shared" si="67"/>
        <v>25.087639079408625</v>
      </c>
      <c r="G1030" s="200">
        <f t="shared" si="66"/>
        <v>27.875154532676248</v>
      </c>
      <c r="H1030" s="200">
        <f t="shared" si="66"/>
        <v>30.972393925195831</v>
      </c>
      <c r="I1030" s="200">
        <f t="shared" si="66"/>
        <v>34.413771027995367</v>
      </c>
      <c r="J1030" s="11">
        <v>15</v>
      </c>
      <c r="K1030" s="200">
        <f t="shared" ref="K1030:K1093" si="68">J1030/0.9</f>
        <v>16.666666666666668</v>
      </c>
      <c r="L1030" s="11">
        <v>23.21</v>
      </c>
      <c r="M1030" s="200">
        <f t="shared" si="65"/>
        <v>24.431578947368422</v>
      </c>
      <c r="N1030" s="200">
        <f t="shared" si="65"/>
        <v>25.717451523545709</v>
      </c>
      <c r="O1030" s="11">
        <v>23.57</v>
      </c>
      <c r="P1030" s="11">
        <v>25.58</v>
      </c>
      <c r="Q1030" s="11">
        <v>31.54</v>
      </c>
      <c r="R1030" s="11">
        <v>34.450000000000003</v>
      </c>
      <c r="S1030" s="11">
        <v>34.35</v>
      </c>
      <c r="T1030" s="11">
        <v>40.22</v>
      </c>
      <c r="U1030" s="11">
        <v>20.05</v>
      </c>
      <c r="V1030" s="11">
        <v>20.85</v>
      </c>
      <c r="W1030" s="11">
        <v>42.71</v>
      </c>
      <c r="X1030" s="11">
        <v>34.979999999999997</v>
      </c>
    </row>
    <row r="1031" spans="1:24" x14ac:dyDescent="0.25">
      <c r="A1031" s="194" t="s">
        <v>1773</v>
      </c>
      <c r="B1031" s="200">
        <v>16.688888888888886</v>
      </c>
      <c r="C1031" s="200">
        <v>18.522222222222222</v>
      </c>
      <c r="D1031" s="200">
        <f t="shared" si="67"/>
        <v>20.580246913580247</v>
      </c>
      <c r="E1031" s="200">
        <f t="shared" si="67"/>
        <v>22.866941015089164</v>
      </c>
      <c r="F1031" s="200">
        <f t="shared" si="67"/>
        <v>25.407712238987958</v>
      </c>
      <c r="G1031" s="200">
        <f t="shared" si="66"/>
        <v>28.230791376653286</v>
      </c>
      <c r="H1031" s="200">
        <f t="shared" si="66"/>
        <v>31.367545974059205</v>
      </c>
      <c r="I1031" s="200">
        <f t="shared" si="66"/>
        <v>34.852828860065785</v>
      </c>
      <c r="J1031" s="11">
        <v>15.18</v>
      </c>
      <c r="K1031" s="200">
        <f t="shared" si="68"/>
        <v>16.866666666666667</v>
      </c>
      <c r="L1031" s="11">
        <v>23.49</v>
      </c>
      <c r="M1031" s="200">
        <f t="shared" ref="M1031:N1094" si="69">L1031/0.95</f>
        <v>24.726315789473684</v>
      </c>
      <c r="N1031" s="200">
        <f t="shared" si="69"/>
        <v>26.027700831024934</v>
      </c>
      <c r="O1031" s="11">
        <v>23.87</v>
      </c>
      <c r="P1031" s="11">
        <v>25.9</v>
      </c>
      <c r="Q1031" s="11">
        <v>31.93</v>
      </c>
      <c r="R1031" s="11">
        <v>34.880000000000003</v>
      </c>
      <c r="S1031" s="11">
        <v>34.78</v>
      </c>
      <c r="T1031" s="11">
        <v>40.729999999999997</v>
      </c>
      <c r="U1031" s="11">
        <v>20.29</v>
      </c>
      <c r="V1031" s="11">
        <v>21.11</v>
      </c>
      <c r="W1031" s="11">
        <v>43.24</v>
      </c>
      <c r="X1031" s="11">
        <v>35.43</v>
      </c>
    </row>
    <row r="1032" spans="1:24" x14ac:dyDescent="0.25">
      <c r="A1032" s="194" t="s">
        <v>1774</v>
      </c>
      <c r="B1032" s="200">
        <v>16.888888888888889</v>
      </c>
      <c r="C1032" s="200">
        <v>18.744444444444444</v>
      </c>
      <c r="D1032" s="200">
        <f t="shared" si="67"/>
        <v>20.827160493827158</v>
      </c>
      <c r="E1032" s="200">
        <f t="shared" si="67"/>
        <v>23.14128943758573</v>
      </c>
      <c r="F1032" s="200">
        <f t="shared" si="67"/>
        <v>25.7125438195397</v>
      </c>
      <c r="G1032" s="200">
        <f t="shared" si="66"/>
        <v>28.56949313282189</v>
      </c>
      <c r="H1032" s="200">
        <f t="shared" si="66"/>
        <v>31.743881258690987</v>
      </c>
      <c r="I1032" s="200">
        <f t="shared" si="66"/>
        <v>35.270979176323316</v>
      </c>
      <c r="J1032" s="11">
        <v>15.37</v>
      </c>
      <c r="K1032" s="200">
        <f t="shared" si="68"/>
        <v>17.077777777777776</v>
      </c>
      <c r="L1032" s="11">
        <v>23.79</v>
      </c>
      <c r="M1032" s="200">
        <f t="shared" si="69"/>
        <v>25.042105263157897</v>
      </c>
      <c r="N1032" s="200">
        <f t="shared" si="69"/>
        <v>26.360110803324105</v>
      </c>
      <c r="O1032" s="11">
        <v>24.15</v>
      </c>
      <c r="P1032" s="11">
        <v>26.22</v>
      </c>
      <c r="Q1032" s="11">
        <v>32.33</v>
      </c>
      <c r="R1032" s="11">
        <v>35.31</v>
      </c>
      <c r="S1032" s="11">
        <v>35.200000000000003</v>
      </c>
      <c r="T1032" s="11">
        <v>41.24</v>
      </c>
      <c r="U1032" s="11">
        <v>20.54</v>
      </c>
      <c r="V1032" s="11">
        <v>21.37</v>
      </c>
      <c r="W1032" s="11">
        <v>43.77</v>
      </c>
      <c r="X1032" s="11">
        <v>35.85</v>
      </c>
    </row>
    <row r="1033" spans="1:24" x14ac:dyDescent="0.25">
      <c r="A1033" s="194" t="s">
        <v>1775</v>
      </c>
      <c r="B1033" s="200">
        <v>17.088888888888889</v>
      </c>
      <c r="C1033" s="200">
        <v>18.977777777777774</v>
      </c>
      <c r="D1033" s="200">
        <f t="shared" si="67"/>
        <v>21.086419753086414</v>
      </c>
      <c r="E1033" s="200">
        <f t="shared" si="67"/>
        <v>23.429355281207126</v>
      </c>
      <c r="F1033" s="200">
        <f t="shared" si="67"/>
        <v>26.032616979119027</v>
      </c>
      <c r="G1033" s="200">
        <f t="shared" si="66"/>
        <v>28.925129976798917</v>
      </c>
      <c r="H1033" s="200">
        <f t="shared" si="66"/>
        <v>32.13903330755435</v>
      </c>
      <c r="I1033" s="200">
        <f t="shared" si="66"/>
        <v>35.710037008393719</v>
      </c>
      <c r="J1033" s="11">
        <v>15.56</v>
      </c>
      <c r="K1033" s="200">
        <f t="shared" si="68"/>
        <v>17.288888888888888</v>
      </c>
      <c r="L1033" s="11">
        <v>24.08</v>
      </c>
      <c r="M1033" s="200">
        <f t="shared" si="69"/>
        <v>25.347368421052632</v>
      </c>
      <c r="N1033" s="200">
        <f t="shared" si="69"/>
        <v>26.681440443213297</v>
      </c>
      <c r="O1033" s="11">
        <v>24.45</v>
      </c>
      <c r="P1033" s="11">
        <v>26.53</v>
      </c>
      <c r="Q1033" s="11">
        <v>32.72</v>
      </c>
      <c r="R1033" s="11">
        <v>35.74</v>
      </c>
      <c r="S1033" s="11">
        <v>35.630000000000003</v>
      </c>
      <c r="T1033" s="11">
        <v>41.73</v>
      </c>
      <c r="U1033" s="11">
        <v>20.79</v>
      </c>
      <c r="V1033" s="11">
        <v>21.63</v>
      </c>
      <c r="W1033" s="11">
        <v>44.3</v>
      </c>
      <c r="X1033" s="11">
        <v>36.299999999999997</v>
      </c>
    </row>
    <row r="1034" spans="1:24" x14ac:dyDescent="0.25">
      <c r="A1034" s="194" t="s">
        <v>1776</v>
      </c>
      <c r="B1034" s="200">
        <v>17.3</v>
      </c>
      <c r="C1034" s="200">
        <v>19.211111111111109</v>
      </c>
      <c r="D1034" s="200">
        <f t="shared" si="67"/>
        <v>21.345679012345677</v>
      </c>
      <c r="E1034" s="200">
        <f t="shared" si="67"/>
        <v>23.71742112482853</v>
      </c>
      <c r="F1034" s="200">
        <f t="shared" si="67"/>
        <v>26.352690138698364</v>
      </c>
      <c r="G1034" s="200">
        <f t="shared" si="66"/>
        <v>29.280766820775959</v>
      </c>
      <c r="H1034" s="200">
        <f t="shared" si="66"/>
        <v>32.53418535641773</v>
      </c>
      <c r="I1034" s="200">
        <f t="shared" si="66"/>
        <v>36.149094840464144</v>
      </c>
      <c r="J1034" s="11">
        <v>15.74</v>
      </c>
      <c r="K1034" s="200">
        <f t="shared" si="68"/>
        <v>17.488888888888887</v>
      </c>
      <c r="L1034" s="11">
        <v>24.36</v>
      </c>
      <c r="M1034" s="200">
        <f t="shared" si="69"/>
        <v>25.642105263157895</v>
      </c>
      <c r="N1034" s="200">
        <f t="shared" si="69"/>
        <v>26.991689750692522</v>
      </c>
      <c r="O1034" s="11">
        <v>24.75</v>
      </c>
      <c r="P1034" s="11">
        <v>26.86</v>
      </c>
      <c r="Q1034" s="11">
        <v>33.11</v>
      </c>
      <c r="R1034" s="11">
        <v>36.18</v>
      </c>
      <c r="S1034" s="11">
        <v>36.06</v>
      </c>
      <c r="T1034" s="11">
        <v>42.24</v>
      </c>
      <c r="U1034" s="11">
        <v>21.05</v>
      </c>
      <c r="V1034" s="11">
        <v>21.89</v>
      </c>
      <c r="W1034" s="11">
        <v>44.84</v>
      </c>
      <c r="X1034" s="11">
        <v>36.74</v>
      </c>
    </row>
    <row r="1035" spans="1:24" x14ac:dyDescent="0.25">
      <c r="A1035" s="194" t="s">
        <v>1777</v>
      </c>
      <c r="B1035" s="200">
        <v>17.511111111111109</v>
      </c>
      <c r="C1035" s="200">
        <v>19.444444444444443</v>
      </c>
      <c r="D1035" s="200">
        <f t="shared" si="67"/>
        <v>21.604938271604937</v>
      </c>
      <c r="E1035" s="200">
        <f t="shared" si="67"/>
        <v>24.005486968449929</v>
      </c>
      <c r="F1035" s="200">
        <f t="shared" si="67"/>
        <v>26.672763298277697</v>
      </c>
      <c r="G1035" s="200">
        <f t="shared" si="66"/>
        <v>29.636403664752997</v>
      </c>
      <c r="H1035" s="200">
        <f t="shared" si="66"/>
        <v>32.92933740528111</v>
      </c>
      <c r="I1035" s="200">
        <f t="shared" si="66"/>
        <v>36.588152672534569</v>
      </c>
      <c r="J1035" s="11">
        <v>15.94</v>
      </c>
      <c r="K1035" s="200">
        <f t="shared" si="68"/>
        <v>17.711111111111109</v>
      </c>
      <c r="L1035" s="11">
        <v>24.66</v>
      </c>
      <c r="M1035" s="200">
        <f t="shared" si="69"/>
        <v>25.957894736842107</v>
      </c>
      <c r="N1035" s="200">
        <f t="shared" si="69"/>
        <v>27.324099722991694</v>
      </c>
      <c r="O1035" s="11">
        <v>25.04</v>
      </c>
      <c r="P1035" s="11">
        <v>27.18</v>
      </c>
      <c r="Q1035" s="11">
        <v>33.51</v>
      </c>
      <c r="R1035" s="11">
        <v>36.61</v>
      </c>
      <c r="S1035" s="11">
        <v>36.49</v>
      </c>
      <c r="T1035" s="11">
        <v>42.74</v>
      </c>
      <c r="U1035" s="11">
        <v>21.29</v>
      </c>
      <c r="V1035" s="11">
        <v>22.15</v>
      </c>
      <c r="W1035" s="11">
        <v>45.37</v>
      </c>
      <c r="X1035" s="11">
        <v>37.17</v>
      </c>
    </row>
    <row r="1036" spans="1:24" x14ac:dyDescent="0.25">
      <c r="A1036" s="194" t="s">
        <v>1778</v>
      </c>
      <c r="B1036" s="200">
        <v>6.9444444444444446</v>
      </c>
      <c r="C1036" s="200">
        <v>7.7333333333333334</v>
      </c>
      <c r="D1036" s="200">
        <f t="shared" si="67"/>
        <v>8.5925925925925917</v>
      </c>
      <c r="E1036" s="200">
        <f t="shared" si="67"/>
        <v>9.5473251028806576</v>
      </c>
      <c r="F1036" s="200">
        <f t="shared" si="67"/>
        <v>10.60813900320073</v>
      </c>
      <c r="G1036" s="200">
        <f t="shared" si="66"/>
        <v>11.786821114667477</v>
      </c>
      <c r="H1036" s="200">
        <f t="shared" si="66"/>
        <v>13.096467905186085</v>
      </c>
      <c r="I1036" s="200">
        <f t="shared" si="66"/>
        <v>14.551631005762315</v>
      </c>
      <c r="J1036" s="11">
        <v>6.33</v>
      </c>
      <c r="K1036" s="200">
        <f t="shared" si="68"/>
        <v>7.0333333333333332</v>
      </c>
      <c r="L1036" s="11">
        <v>9.7899999999999991</v>
      </c>
      <c r="M1036" s="200">
        <f t="shared" si="69"/>
        <v>10.305263157894736</v>
      </c>
      <c r="N1036" s="200">
        <f t="shared" si="69"/>
        <v>10.847645429362879</v>
      </c>
      <c r="O1036" s="11">
        <v>9.9499999999999993</v>
      </c>
      <c r="P1036" s="11">
        <v>10.79</v>
      </c>
      <c r="Q1036" s="11">
        <v>13.31</v>
      </c>
      <c r="R1036" s="11">
        <v>14.53</v>
      </c>
      <c r="S1036" s="11">
        <v>14.5</v>
      </c>
      <c r="T1036" s="11">
        <v>16.98</v>
      </c>
      <c r="U1036" s="11">
        <v>8.4600000000000009</v>
      </c>
      <c r="V1036" s="11">
        <v>8.8000000000000007</v>
      </c>
      <c r="W1036" s="11">
        <v>18.02</v>
      </c>
      <c r="X1036" s="11">
        <v>14.77</v>
      </c>
    </row>
    <row r="1037" spans="1:24" x14ac:dyDescent="0.25">
      <c r="A1037" s="194" t="s">
        <v>1779</v>
      </c>
      <c r="B1037" s="200">
        <v>7.1777777777777771</v>
      </c>
      <c r="C1037" s="200">
        <v>7.977777777777777</v>
      </c>
      <c r="D1037" s="200">
        <f t="shared" si="67"/>
        <v>8.864197530864196</v>
      </c>
      <c r="E1037" s="200">
        <f t="shared" si="67"/>
        <v>9.8491083676268847</v>
      </c>
      <c r="F1037" s="200">
        <f t="shared" si="67"/>
        <v>10.94345374180765</v>
      </c>
      <c r="G1037" s="200">
        <f t="shared" si="66"/>
        <v>12.159393046452944</v>
      </c>
      <c r="H1037" s="200">
        <f t="shared" si="66"/>
        <v>13.510436718281049</v>
      </c>
      <c r="I1037" s="200">
        <f t="shared" si="66"/>
        <v>15.01159635364561</v>
      </c>
      <c r="J1037" s="11">
        <v>6.54</v>
      </c>
      <c r="K1037" s="200">
        <f t="shared" si="68"/>
        <v>7.2666666666666666</v>
      </c>
      <c r="L1037" s="11">
        <v>10.11</v>
      </c>
      <c r="M1037" s="200">
        <f t="shared" si="69"/>
        <v>10.642105263157895</v>
      </c>
      <c r="N1037" s="200">
        <f t="shared" si="69"/>
        <v>11.202216066481995</v>
      </c>
      <c r="O1037" s="11">
        <v>10.28</v>
      </c>
      <c r="P1037" s="11">
        <v>11.15</v>
      </c>
      <c r="Q1037" s="11">
        <v>13.75</v>
      </c>
      <c r="R1037" s="11">
        <v>15.03</v>
      </c>
      <c r="S1037" s="11">
        <v>14.98</v>
      </c>
      <c r="T1037" s="11">
        <v>17.54</v>
      </c>
      <c r="U1037" s="11">
        <v>8.74</v>
      </c>
      <c r="V1037" s="11">
        <v>9.1</v>
      </c>
      <c r="W1037" s="11">
        <v>18.62</v>
      </c>
      <c r="X1037" s="11">
        <v>15.25</v>
      </c>
    </row>
    <row r="1038" spans="1:24" x14ac:dyDescent="0.25">
      <c r="A1038" s="194" t="s">
        <v>1780</v>
      </c>
      <c r="B1038" s="200">
        <v>7.4222222222222216</v>
      </c>
      <c r="C1038" s="200">
        <v>8.2333333333333325</v>
      </c>
      <c r="D1038" s="200">
        <f t="shared" si="67"/>
        <v>9.148148148148147</v>
      </c>
      <c r="E1038" s="200">
        <f t="shared" si="67"/>
        <v>10.164609053497941</v>
      </c>
      <c r="F1038" s="200">
        <f t="shared" si="67"/>
        <v>11.294010059442156</v>
      </c>
      <c r="G1038" s="200">
        <f t="shared" si="66"/>
        <v>12.548900066046841</v>
      </c>
      <c r="H1038" s="200">
        <f t="shared" si="66"/>
        <v>13.943222295607601</v>
      </c>
      <c r="I1038" s="200">
        <f t="shared" si="66"/>
        <v>15.492469217341778</v>
      </c>
      <c r="J1038" s="11">
        <v>6.75</v>
      </c>
      <c r="K1038" s="200">
        <f t="shared" si="68"/>
        <v>7.5</v>
      </c>
      <c r="L1038" s="11">
        <v>10.45</v>
      </c>
      <c r="M1038" s="200">
        <f t="shared" si="69"/>
        <v>11</v>
      </c>
      <c r="N1038" s="200">
        <f t="shared" si="69"/>
        <v>11.578947368421053</v>
      </c>
      <c r="O1038" s="11">
        <v>10.61</v>
      </c>
      <c r="P1038" s="11">
        <v>11.52</v>
      </c>
      <c r="Q1038" s="11">
        <v>14.2</v>
      </c>
      <c r="R1038" s="11">
        <v>15.51</v>
      </c>
      <c r="S1038" s="11">
        <v>15.46</v>
      </c>
      <c r="T1038" s="11">
        <v>18.11</v>
      </c>
      <c r="U1038" s="11">
        <v>9.02</v>
      </c>
      <c r="V1038" s="11">
        <v>9.39</v>
      </c>
      <c r="W1038" s="11">
        <v>19.21</v>
      </c>
      <c r="X1038" s="11">
        <v>15.74</v>
      </c>
    </row>
    <row r="1039" spans="1:24" x14ac:dyDescent="0.25">
      <c r="A1039" s="194" t="s">
        <v>1781</v>
      </c>
      <c r="B1039" s="200">
        <v>7.655555555555555</v>
      </c>
      <c r="C1039" s="200">
        <v>8.4888888888888889</v>
      </c>
      <c r="D1039" s="200">
        <f t="shared" si="67"/>
        <v>9.432098765432098</v>
      </c>
      <c r="E1039" s="200">
        <f t="shared" si="67"/>
        <v>10.480109739368997</v>
      </c>
      <c r="F1039" s="200">
        <f t="shared" si="67"/>
        <v>11.644566377076663</v>
      </c>
      <c r="G1039" s="200">
        <f t="shared" si="66"/>
        <v>12.938407085640735</v>
      </c>
      <c r="H1039" s="200">
        <f t="shared" si="66"/>
        <v>14.376007872934149</v>
      </c>
      <c r="I1039" s="200">
        <f t="shared" si="66"/>
        <v>15.973342081037943</v>
      </c>
      <c r="J1039" s="11">
        <v>6.97</v>
      </c>
      <c r="K1039" s="200">
        <f t="shared" si="68"/>
        <v>7.7444444444444436</v>
      </c>
      <c r="L1039" s="11">
        <v>10.78</v>
      </c>
      <c r="M1039" s="200">
        <f t="shared" si="69"/>
        <v>11.347368421052632</v>
      </c>
      <c r="N1039" s="200">
        <f t="shared" si="69"/>
        <v>11.94459833795014</v>
      </c>
      <c r="O1039" s="11">
        <v>10.95</v>
      </c>
      <c r="P1039" s="11">
        <v>11.87</v>
      </c>
      <c r="Q1039" s="11">
        <v>14.64</v>
      </c>
      <c r="R1039" s="11">
        <v>15.99</v>
      </c>
      <c r="S1039" s="11">
        <v>15.94</v>
      </c>
      <c r="T1039" s="11">
        <v>18.670000000000002</v>
      </c>
      <c r="U1039" s="11">
        <v>9.31</v>
      </c>
      <c r="V1039" s="11">
        <v>9.69</v>
      </c>
      <c r="W1039" s="11">
        <v>19.829999999999998</v>
      </c>
      <c r="X1039" s="11">
        <v>16.239999999999998</v>
      </c>
    </row>
    <row r="1040" spans="1:24" x14ac:dyDescent="0.25">
      <c r="A1040" s="194" t="s">
        <v>1782</v>
      </c>
      <c r="B1040" s="200">
        <v>7.8888888888888884</v>
      </c>
      <c r="C1040" s="200">
        <v>8.7555555555555546</v>
      </c>
      <c r="D1040" s="200">
        <f t="shared" si="67"/>
        <v>9.7283950617283939</v>
      </c>
      <c r="E1040" s="200">
        <f t="shared" si="67"/>
        <v>10.809327846364882</v>
      </c>
      <c r="F1040" s="200">
        <f t="shared" si="67"/>
        <v>12.010364273738757</v>
      </c>
      <c r="G1040" s="200">
        <f t="shared" si="66"/>
        <v>13.344849193043062</v>
      </c>
      <c r="H1040" s="200">
        <f t="shared" si="66"/>
        <v>14.827610214492291</v>
      </c>
      <c r="I1040" s="200">
        <f t="shared" si="66"/>
        <v>16.475122460546988</v>
      </c>
      <c r="J1040" s="11">
        <v>7.18</v>
      </c>
      <c r="K1040" s="200">
        <f t="shared" si="68"/>
        <v>7.977777777777777</v>
      </c>
      <c r="L1040" s="11">
        <v>11.1</v>
      </c>
      <c r="M1040" s="200">
        <f t="shared" si="69"/>
        <v>11.684210526315789</v>
      </c>
      <c r="N1040" s="200">
        <f t="shared" si="69"/>
        <v>12.299168975069252</v>
      </c>
      <c r="O1040" s="11">
        <v>11.27</v>
      </c>
      <c r="P1040" s="11">
        <v>12.23</v>
      </c>
      <c r="Q1040" s="11">
        <v>15.08</v>
      </c>
      <c r="R1040" s="11">
        <v>16.47</v>
      </c>
      <c r="S1040" s="11">
        <v>16.420000000000002</v>
      </c>
      <c r="T1040" s="11">
        <v>19.239999999999998</v>
      </c>
      <c r="U1040" s="11">
        <v>9.58</v>
      </c>
      <c r="V1040" s="11">
        <v>9.9700000000000006</v>
      </c>
      <c r="W1040" s="11">
        <v>20.420000000000002</v>
      </c>
      <c r="X1040" s="11">
        <v>16.73</v>
      </c>
    </row>
    <row r="1041" spans="1:24" x14ac:dyDescent="0.25">
      <c r="A1041" s="194" t="s">
        <v>1783</v>
      </c>
      <c r="B1041" s="200">
        <v>8.1222222222222218</v>
      </c>
      <c r="C1041" s="200">
        <v>9.0111111111111111</v>
      </c>
      <c r="D1041" s="200">
        <f t="shared" si="67"/>
        <v>10.012345679012345</v>
      </c>
      <c r="E1041" s="200">
        <f t="shared" si="67"/>
        <v>11.124828532235938</v>
      </c>
      <c r="F1041" s="200">
        <f t="shared" si="67"/>
        <v>12.360920591373263</v>
      </c>
      <c r="G1041" s="200">
        <f t="shared" si="66"/>
        <v>13.734356212636959</v>
      </c>
      <c r="H1041" s="200">
        <f t="shared" si="66"/>
        <v>15.260395791818842</v>
      </c>
      <c r="I1041" s="200">
        <f t="shared" si="66"/>
        <v>16.955995324243158</v>
      </c>
      <c r="J1041" s="11">
        <v>7.38</v>
      </c>
      <c r="K1041" s="200">
        <f t="shared" si="68"/>
        <v>8.1999999999999993</v>
      </c>
      <c r="L1041" s="11">
        <v>11.43</v>
      </c>
      <c r="M1041" s="200">
        <f t="shared" si="69"/>
        <v>12.031578947368422</v>
      </c>
      <c r="N1041" s="200">
        <f t="shared" si="69"/>
        <v>12.664819944598339</v>
      </c>
      <c r="O1041" s="11">
        <v>11.61</v>
      </c>
      <c r="P1041" s="11">
        <v>12.6</v>
      </c>
      <c r="Q1041" s="11">
        <v>15.52</v>
      </c>
      <c r="R1041" s="11">
        <v>16.97</v>
      </c>
      <c r="S1041" s="11">
        <v>16.899999999999999</v>
      </c>
      <c r="T1041" s="11">
        <v>19.8</v>
      </c>
      <c r="U1041" s="11">
        <v>9.8699999999999992</v>
      </c>
      <c r="V1041" s="11">
        <v>10.27</v>
      </c>
      <c r="W1041" s="11">
        <v>21.02</v>
      </c>
      <c r="X1041" s="11">
        <v>17.23</v>
      </c>
    </row>
    <row r="1042" spans="1:24" x14ac:dyDescent="0.25">
      <c r="A1042" s="194" t="s">
        <v>1784</v>
      </c>
      <c r="B1042" s="200">
        <v>8.3444444444444432</v>
      </c>
      <c r="C1042" s="200">
        <v>9.2555555555555546</v>
      </c>
      <c r="D1042" s="200">
        <f t="shared" si="67"/>
        <v>10.283950617283949</v>
      </c>
      <c r="E1042" s="200">
        <f t="shared" si="67"/>
        <v>11.426611796982165</v>
      </c>
      <c r="F1042" s="200">
        <f t="shared" si="67"/>
        <v>12.696235329980183</v>
      </c>
      <c r="G1042" s="200">
        <f t="shared" si="66"/>
        <v>14.106928144422426</v>
      </c>
      <c r="H1042" s="200">
        <f t="shared" si="66"/>
        <v>15.674364604913807</v>
      </c>
      <c r="I1042" s="200">
        <f t="shared" si="66"/>
        <v>17.415960672126452</v>
      </c>
      <c r="J1042" s="11">
        <v>7.59</v>
      </c>
      <c r="K1042" s="200">
        <f t="shared" si="68"/>
        <v>8.4333333333333336</v>
      </c>
      <c r="L1042" s="11">
        <v>11.75</v>
      </c>
      <c r="M1042" s="200">
        <f t="shared" si="69"/>
        <v>12.368421052631579</v>
      </c>
      <c r="N1042" s="200">
        <f t="shared" si="69"/>
        <v>13.019390581717452</v>
      </c>
      <c r="O1042" s="11">
        <v>11.93</v>
      </c>
      <c r="P1042" s="11">
        <v>12.95</v>
      </c>
      <c r="Q1042" s="11">
        <v>15.96</v>
      </c>
      <c r="R1042" s="11">
        <v>17.45</v>
      </c>
      <c r="S1042" s="11">
        <v>17.39</v>
      </c>
      <c r="T1042" s="11">
        <v>20.37</v>
      </c>
      <c r="U1042" s="11">
        <v>10.15</v>
      </c>
      <c r="V1042" s="11">
        <v>10.56</v>
      </c>
      <c r="W1042" s="11">
        <v>21.62</v>
      </c>
      <c r="X1042" s="11">
        <v>17.72</v>
      </c>
    </row>
    <row r="1043" spans="1:24" x14ac:dyDescent="0.25">
      <c r="A1043" s="194" t="s">
        <v>1785</v>
      </c>
      <c r="B1043" s="200">
        <v>8.5777777777777775</v>
      </c>
      <c r="C1043" s="200">
        <v>9.5222222222222221</v>
      </c>
      <c r="D1043" s="200">
        <f t="shared" si="67"/>
        <v>10.580246913580247</v>
      </c>
      <c r="E1043" s="200">
        <f t="shared" si="67"/>
        <v>11.755829903978052</v>
      </c>
      <c r="F1043" s="200">
        <f t="shared" si="67"/>
        <v>13.06203322664228</v>
      </c>
      <c r="G1043" s="200">
        <f t="shared" si="66"/>
        <v>14.513370251824755</v>
      </c>
      <c r="H1043" s="200">
        <f t="shared" si="66"/>
        <v>16.125966946471948</v>
      </c>
      <c r="I1043" s="200">
        <f t="shared" si="66"/>
        <v>17.917741051635499</v>
      </c>
      <c r="J1043" s="11">
        <v>7.8</v>
      </c>
      <c r="K1043" s="200">
        <f t="shared" si="68"/>
        <v>8.6666666666666661</v>
      </c>
      <c r="L1043" s="11">
        <v>12.08</v>
      </c>
      <c r="M1043" s="200">
        <f t="shared" si="69"/>
        <v>12.715789473684211</v>
      </c>
      <c r="N1043" s="200">
        <f t="shared" si="69"/>
        <v>13.385041551246539</v>
      </c>
      <c r="O1043" s="11">
        <v>12.27</v>
      </c>
      <c r="P1043" s="11">
        <v>13.31</v>
      </c>
      <c r="Q1043" s="11">
        <v>16.420000000000002</v>
      </c>
      <c r="R1043" s="11">
        <v>17.93</v>
      </c>
      <c r="S1043" s="11">
        <v>17.88</v>
      </c>
      <c r="T1043" s="11">
        <v>20.93</v>
      </c>
      <c r="U1043" s="11">
        <v>10.43</v>
      </c>
      <c r="V1043" s="11">
        <v>10.86</v>
      </c>
      <c r="W1043" s="11">
        <v>22.22</v>
      </c>
      <c r="X1043" s="11">
        <v>18.2</v>
      </c>
    </row>
    <row r="1044" spans="1:24" x14ac:dyDescent="0.25">
      <c r="A1044" s="194" t="s">
        <v>1786</v>
      </c>
      <c r="B1044" s="200">
        <v>8.81111111111111</v>
      </c>
      <c r="C1044" s="200">
        <v>9.7777777777777786</v>
      </c>
      <c r="D1044" s="200">
        <f t="shared" si="67"/>
        <v>10.864197530864198</v>
      </c>
      <c r="E1044" s="200">
        <f t="shared" si="67"/>
        <v>12.071330589849108</v>
      </c>
      <c r="F1044" s="200">
        <f t="shared" si="67"/>
        <v>13.412589544276786</v>
      </c>
      <c r="G1044" s="200">
        <f t="shared" si="66"/>
        <v>14.902877271418651</v>
      </c>
      <c r="H1044" s="200">
        <f t="shared" si="66"/>
        <v>16.5587525237985</v>
      </c>
      <c r="I1044" s="200">
        <f t="shared" si="66"/>
        <v>18.398613915331666</v>
      </c>
      <c r="J1044" s="11">
        <v>8.02</v>
      </c>
      <c r="K1044" s="200">
        <f t="shared" si="68"/>
        <v>8.9111111111111097</v>
      </c>
      <c r="L1044" s="11">
        <v>12.4</v>
      </c>
      <c r="M1044" s="200">
        <f t="shared" si="69"/>
        <v>13.05263157894737</v>
      </c>
      <c r="N1044" s="200">
        <f t="shared" si="69"/>
        <v>13.739612188365653</v>
      </c>
      <c r="O1044" s="11">
        <v>12.6</v>
      </c>
      <c r="P1044" s="11">
        <v>13.68</v>
      </c>
      <c r="Q1044" s="11">
        <v>16.86</v>
      </c>
      <c r="R1044" s="11">
        <v>18.41</v>
      </c>
      <c r="S1044" s="11">
        <v>18.36</v>
      </c>
      <c r="T1044" s="11">
        <v>21.5</v>
      </c>
      <c r="U1044" s="11">
        <v>10.71</v>
      </c>
      <c r="V1044" s="11">
        <v>11.14</v>
      </c>
      <c r="W1044" s="11">
        <v>22.83</v>
      </c>
      <c r="X1044" s="11">
        <v>18.690000000000001</v>
      </c>
    </row>
    <row r="1045" spans="1:24" x14ac:dyDescent="0.25">
      <c r="A1045" s="194" t="s">
        <v>1787</v>
      </c>
      <c r="B1045" s="200">
        <v>9.0444444444444443</v>
      </c>
      <c r="C1045" s="200">
        <v>10.044444444444443</v>
      </c>
      <c r="D1045" s="200">
        <f t="shared" si="67"/>
        <v>11.160493827160492</v>
      </c>
      <c r="E1045" s="200">
        <f t="shared" si="67"/>
        <v>12.400548696844991</v>
      </c>
      <c r="F1045" s="200">
        <f t="shared" si="67"/>
        <v>13.778387440938879</v>
      </c>
      <c r="G1045" s="200">
        <f t="shared" si="66"/>
        <v>15.309319378820977</v>
      </c>
      <c r="H1045" s="200">
        <f t="shared" si="66"/>
        <v>17.010354865356639</v>
      </c>
      <c r="I1045" s="200">
        <f t="shared" si="66"/>
        <v>18.900394294840709</v>
      </c>
      <c r="J1045" s="11">
        <v>8.23</v>
      </c>
      <c r="K1045" s="200">
        <f t="shared" si="68"/>
        <v>9.1444444444444439</v>
      </c>
      <c r="L1045" s="11">
        <v>12.73</v>
      </c>
      <c r="M1045" s="200">
        <f t="shared" si="69"/>
        <v>13.4</v>
      </c>
      <c r="N1045" s="200">
        <f t="shared" si="69"/>
        <v>14.105263157894738</v>
      </c>
      <c r="O1045" s="11">
        <v>12.94</v>
      </c>
      <c r="P1045" s="11">
        <v>14.03</v>
      </c>
      <c r="Q1045" s="11">
        <v>17.3</v>
      </c>
      <c r="R1045" s="11">
        <v>18.899999999999999</v>
      </c>
      <c r="S1045" s="11">
        <v>18.84</v>
      </c>
      <c r="T1045" s="11">
        <v>22.06</v>
      </c>
      <c r="U1045" s="11">
        <v>11</v>
      </c>
      <c r="V1045" s="11">
        <v>11.44</v>
      </c>
      <c r="W1045" s="11">
        <v>23.43</v>
      </c>
      <c r="X1045" s="11">
        <v>19.190000000000001</v>
      </c>
    </row>
    <row r="1046" spans="1:24" x14ac:dyDescent="0.25">
      <c r="A1046" s="194" t="s">
        <v>1788</v>
      </c>
      <c r="B1046" s="200">
        <v>9.2777777777777768</v>
      </c>
      <c r="C1046" s="200">
        <v>10.299999999999999</v>
      </c>
      <c r="D1046" s="200">
        <f t="shared" si="67"/>
        <v>11.444444444444443</v>
      </c>
      <c r="E1046" s="200">
        <f t="shared" si="67"/>
        <v>12.716049382716047</v>
      </c>
      <c r="F1046" s="200">
        <f t="shared" si="67"/>
        <v>14.128943758573385</v>
      </c>
      <c r="G1046" s="200">
        <f t="shared" si="66"/>
        <v>15.698826398414871</v>
      </c>
      <c r="H1046" s="200">
        <f t="shared" si="66"/>
        <v>17.443140442683191</v>
      </c>
      <c r="I1046" s="200">
        <f t="shared" si="66"/>
        <v>19.381267158536879</v>
      </c>
      <c r="J1046" s="11">
        <v>8.44</v>
      </c>
      <c r="K1046" s="200">
        <f t="shared" si="68"/>
        <v>9.3777777777777764</v>
      </c>
      <c r="L1046" s="11">
        <v>13.05</v>
      </c>
      <c r="M1046" s="200">
        <f t="shared" si="69"/>
        <v>13.736842105263159</v>
      </c>
      <c r="N1046" s="200">
        <f t="shared" si="69"/>
        <v>14.459833795013852</v>
      </c>
      <c r="O1046" s="11">
        <v>13.26</v>
      </c>
      <c r="P1046" s="11">
        <v>14.39</v>
      </c>
      <c r="Q1046" s="11">
        <v>17.75</v>
      </c>
      <c r="R1046" s="11">
        <v>19.38</v>
      </c>
      <c r="S1046" s="11">
        <v>19.32</v>
      </c>
      <c r="T1046" s="11">
        <v>22.63</v>
      </c>
      <c r="U1046" s="11">
        <v>11.27</v>
      </c>
      <c r="V1046" s="11">
        <v>11.74</v>
      </c>
      <c r="W1046" s="11">
        <v>24.02</v>
      </c>
      <c r="X1046" s="11">
        <v>19.68</v>
      </c>
    </row>
    <row r="1047" spans="1:24" x14ac:dyDescent="0.25">
      <c r="A1047" s="194" t="s">
        <v>1789</v>
      </c>
      <c r="B1047" s="200">
        <v>9.5</v>
      </c>
      <c r="C1047" s="200">
        <v>10.544444444444444</v>
      </c>
      <c r="D1047" s="200">
        <f t="shared" si="67"/>
        <v>11.716049382716049</v>
      </c>
      <c r="E1047" s="200">
        <f t="shared" si="67"/>
        <v>13.017832647462276</v>
      </c>
      <c r="F1047" s="200">
        <f t="shared" si="67"/>
        <v>14.464258497180307</v>
      </c>
      <c r="G1047" s="200">
        <f t="shared" si="66"/>
        <v>16.071398330200342</v>
      </c>
      <c r="H1047" s="200">
        <f t="shared" si="66"/>
        <v>17.857109255778159</v>
      </c>
      <c r="I1047" s="200">
        <f t="shared" si="66"/>
        <v>19.841232506420177</v>
      </c>
      <c r="J1047" s="11">
        <v>8.65</v>
      </c>
      <c r="K1047" s="200">
        <f t="shared" si="68"/>
        <v>9.6111111111111107</v>
      </c>
      <c r="L1047" s="11">
        <v>13.38</v>
      </c>
      <c r="M1047" s="200">
        <f t="shared" si="69"/>
        <v>14.084210526315792</v>
      </c>
      <c r="N1047" s="200">
        <f t="shared" si="69"/>
        <v>14.825484764542939</v>
      </c>
      <c r="O1047" s="11">
        <v>13.6</v>
      </c>
      <c r="P1047" s="11">
        <v>14.76</v>
      </c>
      <c r="Q1047" s="11">
        <v>18.190000000000001</v>
      </c>
      <c r="R1047" s="11">
        <v>19.86</v>
      </c>
      <c r="S1047" s="11">
        <v>19.8</v>
      </c>
      <c r="T1047" s="11">
        <v>23.19</v>
      </c>
      <c r="U1047" s="11">
        <v>11.56</v>
      </c>
      <c r="V1047" s="11">
        <v>12.03</v>
      </c>
      <c r="W1047" s="11">
        <v>24.62</v>
      </c>
      <c r="X1047" s="11">
        <v>20.18</v>
      </c>
    </row>
    <row r="1048" spans="1:24" x14ac:dyDescent="0.25">
      <c r="A1048" s="194" t="s">
        <v>1790</v>
      </c>
      <c r="B1048" s="200">
        <v>9.7333333333333325</v>
      </c>
      <c r="C1048" s="200">
        <v>10.8</v>
      </c>
      <c r="D1048" s="200">
        <f t="shared" si="67"/>
        <v>12</v>
      </c>
      <c r="E1048" s="200">
        <f t="shared" si="67"/>
        <v>13.333333333333332</v>
      </c>
      <c r="F1048" s="200">
        <f t="shared" si="67"/>
        <v>14.814814814814813</v>
      </c>
      <c r="G1048" s="200">
        <f t="shared" si="66"/>
        <v>16.460905349794235</v>
      </c>
      <c r="H1048" s="200">
        <f t="shared" si="66"/>
        <v>18.289894833104704</v>
      </c>
      <c r="I1048" s="200">
        <f t="shared" si="66"/>
        <v>20.322105370116336</v>
      </c>
      <c r="J1048" s="11">
        <v>8.8699999999999992</v>
      </c>
      <c r="K1048" s="200">
        <f t="shared" si="68"/>
        <v>9.8555555555555543</v>
      </c>
      <c r="L1048" s="11">
        <v>13.72</v>
      </c>
      <c r="M1048" s="200">
        <f t="shared" si="69"/>
        <v>14.442105263157895</v>
      </c>
      <c r="N1048" s="200">
        <f t="shared" si="69"/>
        <v>15.202216066481995</v>
      </c>
      <c r="O1048" s="11">
        <v>13.92</v>
      </c>
      <c r="P1048" s="11">
        <v>15.11</v>
      </c>
      <c r="Q1048" s="11">
        <v>18.63</v>
      </c>
      <c r="R1048" s="11">
        <v>20.350000000000001</v>
      </c>
      <c r="S1048" s="11">
        <v>20.28</v>
      </c>
      <c r="T1048" s="11">
        <v>23.76</v>
      </c>
      <c r="U1048" s="11">
        <v>11.84</v>
      </c>
      <c r="V1048" s="11">
        <v>12.32</v>
      </c>
      <c r="W1048" s="11">
        <v>25.22</v>
      </c>
      <c r="X1048" s="11">
        <v>20.67</v>
      </c>
    </row>
    <row r="1049" spans="1:24" x14ac:dyDescent="0.25">
      <c r="A1049" s="194" t="s">
        <v>1791</v>
      </c>
      <c r="B1049" s="200">
        <v>9.9666666666666668</v>
      </c>
      <c r="C1049" s="200">
        <v>11.066666666666668</v>
      </c>
      <c r="D1049" s="200">
        <f t="shared" si="67"/>
        <v>12.296296296296298</v>
      </c>
      <c r="E1049" s="200">
        <f t="shared" si="67"/>
        <v>13.662551440329219</v>
      </c>
      <c r="F1049" s="200">
        <f t="shared" si="67"/>
        <v>15.180612711476909</v>
      </c>
      <c r="G1049" s="200">
        <f t="shared" si="66"/>
        <v>16.867347457196566</v>
      </c>
      <c r="H1049" s="200">
        <f t="shared" si="66"/>
        <v>18.74149717466285</v>
      </c>
      <c r="I1049" s="200">
        <f t="shared" si="66"/>
        <v>20.82388574962539</v>
      </c>
      <c r="J1049" s="11">
        <v>9.07</v>
      </c>
      <c r="K1049" s="200">
        <f t="shared" si="68"/>
        <v>10.077777777777778</v>
      </c>
      <c r="L1049" s="11">
        <v>14.04</v>
      </c>
      <c r="M1049" s="200">
        <f t="shared" si="69"/>
        <v>14.778947368421052</v>
      </c>
      <c r="N1049" s="200">
        <f t="shared" si="69"/>
        <v>15.556786703601109</v>
      </c>
      <c r="O1049" s="11">
        <v>14.26</v>
      </c>
      <c r="P1049" s="11">
        <v>15.47</v>
      </c>
      <c r="Q1049" s="11">
        <v>19.07</v>
      </c>
      <c r="R1049" s="11">
        <v>20.84</v>
      </c>
      <c r="S1049" s="11">
        <v>20.76</v>
      </c>
      <c r="T1049" s="11">
        <v>24.32</v>
      </c>
      <c r="U1049" s="11">
        <v>12.12</v>
      </c>
      <c r="V1049" s="11">
        <v>12.61</v>
      </c>
      <c r="W1049" s="11">
        <v>25.83</v>
      </c>
      <c r="X1049" s="11">
        <v>21.16</v>
      </c>
    </row>
    <row r="1050" spans="1:24" x14ac:dyDescent="0.25">
      <c r="A1050" s="194" t="s">
        <v>1792</v>
      </c>
      <c r="B1050" s="200">
        <v>10.199999999999999</v>
      </c>
      <c r="C1050" s="200">
        <v>11.322222222222221</v>
      </c>
      <c r="D1050" s="200">
        <f t="shared" si="67"/>
        <v>12.580246913580245</v>
      </c>
      <c r="E1050" s="200">
        <f t="shared" si="67"/>
        <v>13.978052126200271</v>
      </c>
      <c r="F1050" s="200">
        <f t="shared" si="67"/>
        <v>15.531169029111412</v>
      </c>
      <c r="G1050" s="200">
        <f t="shared" si="66"/>
        <v>17.256854476790458</v>
      </c>
      <c r="H1050" s="200">
        <f t="shared" si="66"/>
        <v>19.174282751989399</v>
      </c>
      <c r="I1050" s="200">
        <f t="shared" si="66"/>
        <v>21.304758613321553</v>
      </c>
      <c r="J1050" s="11">
        <v>9.2799999999999994</v>
      </c>
      <c r="K1050" s="200">
        <f t="shared" si="68"/>
        <v>10.31111111111111</v>
      </c>
      <c r="L1050" s="11">
        <v>14.37</v>
      </c>
      <c r="M1050" s="200">
        <f t="shared" si="69"/>
        <v>15.126315789473685</v>
      </c>
      <c r="N1050" s="200">
        <f t="shared" si="69"/>
        <v>15.922437673130196</v>
      </c>
      <c r="O1050" s="11">
        <v>14.59</v>
      </c>
      <c r="P1050" s="11">
        <v>15.83</v>
      </c>
      <c r="Q1050" s="11">
        <v>19.510000000000002</v>
      </c>
      <c r="R1050" s="11">
        <v>21.32</v>
      </c>
      <c r="S1050" s="11">
        <v>21.26</v>
      </c>
      <c r="T1050" s="11">
        <v>24.9</v>
      </c>
      <c r="U1050" s="11">
        <v>12.4</v>
      </c>
      <c r="V1050" s="11">
        <v>12.91</v>
      </c>
      <c r="W1050" s="11">
        <v>26.43</v>
      </c>
      <c r="X1050" s="11">
        <v>21.65</v>
      </c>
    </row>
    <row r="1051" spans="1:24" x14ac:dyDescent="0.25">
      <c r="A1051" s="194" t="s">
        <v>1793</v>
      </c>
      <c r="B1051" s="200">
        <v>10.433333333333334</v>
      </c>
      <c r="C1051" s="200">
        <v>11.588888888888889</v>
      </c>
      <c r="D1051" s="200">
        <f t="shared" si="67"/>
        <v>12.876543209876543</v>
      </c>
      <c r="E1051" s="200">
        <f t="shared" si="67"/>
        <v>14.307270233196158</v>
      </c>
      <c r="F1051" s="200">
        <f t="shared" si="67"/>
        <v>15.896966925773508</v>
      </c>
      <c r="G1051" s="200">
        <f t="shared" si="66"/>
        <v>17.663296584192786</v>
      </c>
      <c r="H1051" s="200">
        <f t="shared" si="66"/>
        <v>19.625885093547538</v>
      </c>
      <c r="I1051" s="200">
        <f t="shared" si="66"/>
        <v>21.806538992830596</v>
      </c>
      <c r="J1051" s="11">
        <v>9.49</v>
      </c>
      <c r="K1051" s="200">
        <f t="shared" si="68"/>
        <v>10.544444444444444</v>
      </c>
      <c r="L1051" s="11">
        <v>14.69</v>
      </c>
      <c r="M1051" s="200">
        <f t="shared" si="69"/>
        <v>15.463157894736842</v>
      </c>
      <c r="N1051" s="200">
        <f t="shared" si="69"/>
        <v>16.277008310249307</v>
      </c>
      <c r="O1051" s="11">
        <v>14.92</v>
      </c>
      <c r="P1051" s="11">
        <v>16.190000000000001</v>
      </c>
      <c r="Q1051" s="11">
        <v>19.96</v>
      </c>
      <c r="R1051" s="11">
        <v>21.8</v>
      </c>
      <c r="S1051" s="11">
        <v>21.74</v>
      </c>
      <c r="T1051" s="11">
        <v>25.45</v>
      </c>
      <c r="U1051" s="11">
        <v>12.69</v>
      </c>
      <c r="V1051" s="11">
        <v>13.2</v>
      </c>
      <c r="W1051" s="11">
        <v>27.03</v>
      </c>
      <c r="X1051" s="11">
        <v>22.14</v>
      </c>
    </row>
    <row r="1052" spans="1:24" x14ac:dyDescent="0.25">
      <c r="A1052" s="194" t="s">
        <v>1794</v>
      </c>
      <c r="B1052" s="200">
        <v>10.655555555555555</v>
      </c>
      <c r="C1052" s="200">
        <v>11.833333333333334</v>
      </c>
      <c r="D1052" s="200">
        <f t="shared" si="67"/>
        <v>13.148148148148149</v>
      </c>
      <c r="E1052" s="200">
        <f t="shared" si="67"/>
        <v>14.609053497942387</v>
      </c>
      <c r="F1052" s="200">
        <f t="shared" si="67"/>
        <v>16.23228166438043</v>
      </c>
      <c r="G1052" s="200">
        <f t="shared" si="66"/>
        <v>18.035868515978255</v>
      </c>
      <c r="H1052" s="200">
        <f t="shared" si="66"/>
        <v>20.039853906642506</v>
      </c>
      <c r="I1052" s="200">
        <f t="shared" si="66"/>
        <v>22.266504340713894</v>
      </c>
      <c r="J1052" s="11">
        <v>9.6999999999999993</v>
      </c>
      <c r="K1052" s="200">
        <f t="shared" si="68"/>
        <v>10.777777777777777</v>
      </c>
      <c r="L1052" s="11">
        <v>15.02</v>
      </c>
      <c r="M1052" s="200">
        <f t="shared" si="69"/>
        <v>15.810526315789474</v>
      </c>
      <c r="N1052" s="200">
        <f t="shared" si="69"/>
        <v>16.642659279778396</v>
      </c>
      <c r="O1052" s="11">
        <v>15.25</v>
      </c>
      <c r="P1052" s="11">
        <v>16.55</v>
      </c>
      <c r="Q1052" s="11">
        <v>20.41</v>
      </c>
      <c r="R1052" s="11">
        <v>22.28</v>
      </c>
      <c r="S1052" s="11">
        <v>22.22</v>
      </c>
      <c r="T1052" s="11">
        <v>26.03</v>
      </c>
      <c r="U1052" s="11">
        <v>12.96</v>
      </c>
      <c r="V1052" s="11">
        <v>13.49</v>
      </c>
      <c r="W1052" s="11">
        <v>27.63</v>
      </c>
      <c r="X1052" s="11">
        <v>22.63</v>
      </c>
    </row>
    <row r="1053" spans="1:24" x14ac:dyDescent="0.25">
      <c r="A1053" s="194" t="s">
        <v>1795</v>
      </c>
      <c r="B1053" s="200">
        <v>10.888888888888889</v>
      </c>
      <c r="C1053" s="200">
        <v>12.088888888888889</v>
      </c>
      <c r="D1053" s="200">
        <f t="shared" si="67"/>
        <v>13.432098765432098</v>
      </c>
      <c r="E1053" s="200">
        <f t="shared" si="67"/>
        <v>14.924554183813441</v>
      </c>
      <c r="F1053" s="200">
        <f t="shared" si="67"/>
        <v>16.582837982014933</v>
      </c>
      <c r="G1053" s="200">
        <f t="shared" si="66"/>
        <v>18.425375535572147</v>
      </c>
      <c r="H1053" s="200">
        <f t="shared" si="66"/>
        <v>20.472639483969051</v>
      </c>
      <c r="I1053" s="200">
        <f t="shared" si="66"/>
        <v>22.747377204410057</v>
      </c>
      <c r="J1053" s="11">
        <v>9.92</v>
      </c>
      <c r="K1053" s="200">
        <f t="shared" si="68"/>
        <v>11.022222222222222</v>
      </c>
      <c r="L1053" s="11">
        <v>15.34</v>
      </c>
      <c r="M1053" s="200">
        <f t="shared" si="69"/>
        <v>16.147368421052633</v>
      </c>
      <c r="N1053" s="200">
        <f t="shared" si="69"/>
        <v>16.99722991689751</v>
      </c>
      <c r="O1053" s="11">
        <v>15.57</v>
      </c>
      <c r="P1053" s="11">
        <v>16.91</v>
      </c>
      <c r="Q1053" s="11">
        <v>20.85</v>
      </c>
      <c r="R1053" s="11">
        <v>22.78</v>
      </c>
      <c r="S1053" s="11">
        <v>22.7</v>
      </c>
      <c r="T1053" s="11">
        <v>26.59</v>
      </c>
      <c r="U1053" s="11">
        <v>13.25</v>
      </c>
      <c r="V1053" s="11">
        <v>13.78</v>
      </c>
      <c r="W1053" s="11">
        <v>28.22</v>
      </c>
      <c r="X1053" s="11">
        <v>23.13</v>
      </c>
    </row>
    <row r="1054" spans="1:24" x14ac:dyDescent="0.25">
      <c r="A1054" s="194" t="s">
        <v>1796</v>
      </c>
      <c r="B1054" s="200">
        <v>11.122222222222222</v>
      </c>
      <c r="C1054" s="200">
        <v>12.355555555555554</v>
      </c>
      <c r="D1054" s="200">
        <f t="shared" si="67"/>
        <v>13.728395061728394</v>
      </c>
      <c r="E1054" s="200">
        <f t="shared" si="67"/>
        <v>15.253772290809327</v>
      </c>
      <c r="F1054" s="200">
        <f t="shared" si="67"/>
        <v>16.948635878677027</v>
      </c>
      <c r="G1054" s="200">
        <f t="shared" si="66"/>
        <v>18.831817642974475</v>
      </c>
      <c r="H1054" s="200">
        <f t="shared" si="66"/>
        <v>20.924241825527194</v>
      </c>
      <c r="I1054" s="200">
        <f t="shared" si="66"/>
        <v>23.249157583919104</v>
      </c>
      <c r="J1054" s="11">
        <v>10.130000000000001</v>
      </c>
      <c r="K1054" s="200">
        <f t="shared" si="68"/>
        <v>11.255555555555556</v>
      </c>
      <c r="L1054" s="11">
        <v>15.67</v>
      </c>
      <c r="M1054" s="200">
        <f t="shared" si="69"/>
        <v>16.494736842105265</v>
      </c>
      <c r="N1054" s="200">
        <f t="shared" si="69"/>
        <v>17.362880886426595</v>
      </c>
      <c r="O1054" s="11">
        <v>15.91</v>
      </c>
      <c r="P1054" s="11">
        <v>17.260000000000002</v>
      </c>
      <c r="Q1054" s="11">
        <v>21.29</v>
      </c>
      <c r="R1054" s="11">
        <v>23.26</v>
      </c>
      <c r="S1054" s="11">
        <v>23.18</v>
      </c>
      <c r="T1054" s="11">
        <v>27.16</v>
      </c>
      <c r="U1054" s="11">
        <v>13.53</v>
      </c>
      <c r="V1054" s="11">
        <v>14.08</v>
      </c>
      <c r="W1054" s="11">
        <v>28.82</v>
      </c>
      <c r="X1054" s="11">
        <v>23.62</v>
      </c>
    </row>
    <row r="1055" spans="1:24" x14ac:dyDescent="0.25">
      <c r="A1055" s="194" t="s">
        <v>1797</v>
      </c>
      <c r="B1055" s="200">
        <v>7.2666666666666666</v>
      </c>
      <c r="C1055" s="200">
        <v>8.0555555555555554</v>
      </c>
      <c r="D1055" s="200">
        <f t="shared" si="67"/>
        <v>8.9506172839506171</v>
      </c>
      <c r="E1055" s="200">
        <f t="shared" si="67"/>
        <v>9.9451303155006858</v>
      </c>
      <c r="F1055" s="200">
        <f t="shared" si="67"/>
        <v>11.050144795000762</v>
      </c>
      <c r="G1055" s="200">
        <f t="shared" si="66"/>
        <v>12.277938661111957</v>
      </c>
      <c r="H1055" s="200">
        <f t="shared" si="66"/>
        <v>13.642154067902174</v>
      </c>
      <c r="I1055" s="200">
        <f t="shared" si="66"/>
        <v>15.157948964335748</v>
      </c>
      <c r="J1055" s="11">
        <v>6.62</v>
      </c>
      <c r="K1055" s="200">
        <f t="shared" si="68"/>
        <v>7.3555555555555552</v>
      </c>
      <c r="L1055" s="11">
        <v>10.23</v>
      </c>
      <c r="M1055" s="200">
        <f t="shared" si="69"/>
        <v>10.768421052631579</v>
      </c>
      <c r="N1055" s="200">
        <f t="shared" si="69"/>
        <v>11.335180055401663</v>
      </c>
      <c r="O1055" s="11">
        <v>10.39</v>
      </c>
      <c r="P1055" s="11">
        <v>11.27</v>
      </c>
      <c r="Q1055" s="11">
        <v>13.9</v>
      </c>
      <c r="R1055" s="11">
        <v>15.18</v>
      </c>
      <c r="S1055" s="11">
        <v>15.13</v>
      </c>
      <c r="T1055" s="11">
        <v>17.73</v>
      </c>
      <c r="U1055" s="11">
        <v>8.84</v>
      </c>
      <c r="V1055" s="11">
        <v>9.19</v>
      </c>
      <c r="W1055" s="11">
        <v>18.82</v>
      </c>
      <c r="X1055" s="11">
        <v>15.42</v>
      </c>
    </row>
    <row r="1056" spans="1:24" x14ac:dyDescent="0.25">
      <c r="A1056" s="194" t="s">
        <v>1798</v>
      </c>
      <c r="B1056" s="200">
        <v>7.5111111111111111</v>
      </c>
      <c r="C1056" s="200">
        <v>8.3333333333333339</v>
      </c>
      <c r="D1056" s="200">
        <f t="shared" si="67"/>
        <v>9.2592592592592595</v>
      </c>
      <c r="E1056" s="200">
        <f t="shared" si="67"/>
        <v>10.2880658436214</v>
      </c>
      <c r="F1056" s="200">
        <f t="shared" si="67"/>
        <v>11.431184270690444</v>
      </c>
      <c r="G1056" s="200">
        <f t="shared" si="66"/>
        <v>12.701315856322715</v>
      </c>
      <c r="H1056" s="200">
        <f t="shared" si="66"/>
        <v>14.112573173691905</v>
      </c>
      <c r="I1056" s="200">
        <f t="shared" si="66"/>
        <v>15.680636859657671</v>
      </c>
      <c r="J1056" s="11">
        <v>6.84</v>
      </c>
      <c r="K1056" s="200">
        <f t="shared" si="68"/>
        <v>7.6</v>
      </c>
      <c r="L1056" s="11">
        <v>10.57</v>
      </c>
      <c r="M1056" s="200">
        <f t="shared" si="69"/>
        <v>11.126315789473685</v>
      </c>
      <c r="N1056" s="200">
        <f t="shared" si="69"/>
        <v>11.711911357340721</v>
      </c>
      <c r="O1056" s="11">
        <v>10.74</v>
      </c>
      <c r="P1056" s="11">
        <v>11.65</v>
      </c>
      <c r="Q1056" s="11">
        <v>14.37</v>
      </c>
      <c r="R1056" s="11">
        <v>15.69</v>
      </c>
      <c r="S1056" s="11">
        <v>15.64</v>
      </c>
      <c r="T1056" s="11">
        <v>18.32</v>
      </c>
      <c r="U1056" s="11">
        <v>9.1300000000000008</v>
      </c>
      <c r="V1056" s="11">
        <v>9.5</v>
      </c>
      <c r="W1056" s="11">
        <v>19.45</v>
      </c>
      <c r="X1056" s="11">
        <v>15.94</v>
      </c>
    </row>
    <row r="1057" spans="1:24" x14ac:dyDescent="0.25">
      <c r="A1057" s="194" t="s">
        <v>1799</v>
      </c>
      <c r="B1057" s="200">
        <v>7.7444444444444436</v>
      </c>
      <c r="C1057" s="200">
        <v>8.6</v>
      </c>
      <c r="D1057" s="200">
        <f t="shared" si="67"/>
        <v>9.5555555555555554</v>
      </c>
      <c r="E1057" s="200">
        <f t="shared" si="67"/>
        <v>10.617283950617283</v>
      </c>
      <c r="F1057" s="200">
        <f t="shared" si="67"/>
        <v>11.796982167352537</v>
      </c>
      <c r="G1057" s="200">
        <f t="shared" si="66"/>
        <v>13.107757963725041</v>
      </c>
      <c r="H1057" s="200">
        <f t="shared" si="66"/>
        <v>14.564175515250044</v>
      </c>
      <c r="I1057" s="200">
        <f t="shared" si="66"/>
        <v>16.182417239166714</v>
      </c>
      <c r="J1057" s="11">
        <v>7.05</v>
      </c>
      <c r="K1057" s="200">
        <f t="shared" si="68"/>
        <v>7.833333333333333</v>
      </c>
      <c r="L1057" s="11">
        <v>10.91</v>
      </c>
      <c r="M1057" s="200">
        <f t="shared" si="69"/>
        <v>11.48421052631579</v>
      </c>
      <c r="N1057" s="200">
        <f t="shared" si="69"/>
        <v>12.088642659279779</v>
      </c>
      <c r="O1057" s="11">
        <v>11.08</v>
      </c>
      <c r="P1057" s="11">
        <v>12.03</v>
      </c>
      <c r="Q1057" s="11">
        <v>14.83</v>
      </c>
      <c r="R1057" s="11">
        <v>16.2</v>
      </c>
      <c r="S1057" s="11">
        <v>16.149999999999999</v>
      </c>
      <c r="T1057" s="11">
        <v>18.920000000000002</v>
      </c>
      <c r="U1057" s="11">
        <v>9.43</v>
      </c>
      <c r="V1057" s="11">
        <v>9.8000000000000007</v>
      </c>
      <c r="W1057" s="11">
        <v>20.07</v>
      </c>
      <c r="X1057" s="11">
        <v>16.45</v>
      </c>
    </row>
    <row r="1058" spans="1:24" x14ac:dyDescent="0.25">
      <c r="A1058" s="194" t="s">
        <v>1800</v>
      </c>
      <c r="B1058" s="200">
        <v>7.9888888888888889</v>
      </c>
      <c r="C1058" s="200">
        <v>8.8666666666666671</v>
      </c>
      <c r="D1058" s="200">
        <f t="shared" si="67"/>
        <v>9.851851851851853</v>
      </c>
      <c r="E1058" s="200">
        <f t="shared" si="67"/>
        <v>10.94650205761317</v>
      </c>
      <c r="F1058" s="200">
        <f t="shared" si="67"/>
        <v>12.162780064014633</v>
      </c>
      <c r="G1058" s="200">
        <f t="shared" si="66"/>
        <v>13.51420007112737</v>
      </c>
      <c r="H1058" s="200">
        <f t="shared" si="66"/>
        <v>15.015777856808189</v>
      </c>
      <c r="I1058" s="200">
        <f t="shared" si="66"/>
        <v>16.684197618675764</v>
      </c>
      <c r="J1058" s="11">
        <v>7.27</v>
      </c>
      <c r="K1058" s="200">
        <f t="shared" si="68"/>
        <v>8.0777777777777775</v>
      </c>
      <c r="L1058" s="11">
        <v>11.25</v>
      </c>
      <c r="M1058" s="200">
        <f t="shared" si="69"/>
        <v>11.842105263157896</v>
      </c>
      <c r="N1058" s="200">
        <f t="shared" si="69"/>
        <v>12.465373961218837</v>
      </c>
      <c r="O1058" s="11">
        <v>11.43</v>
      </c>
      <c r="P1058" s="11">
        <v>12.4</v>
      </c>
      <c r="Q1058" s="11">
        <v>15.29</v>
      </c>
      <c r="R1058" s="11">
        <v>16.71</v>
      </c>
      <c r="S1058" s="11">
        <v>16.649999999999999</v>
      </c>
      <c r="T1058" s="11">
        <v>19.5</v>
      </c>
      <c r="U1058" s="11">
        <v>9.7100000000000009</v>
      </c>
      <c r="V1058" s="11">
        <v>10.11</v>
      </c>
      <c r="W1058" s="11">
        <v>20.7</v>
      </c>
      <c r="X1058" s="11">
        <v>16.97</v>
      </c>
    </row>
    <row r="1059" spans="1:24" x14ac:dyDescent="0.25">
      <c r="A1059" s="194" t="s">
        <v>1801</v>
      </c>
      <c r="B1059" s="200">
        <v>8.2333333333333325</v>
      </c>
      <c r="C1059" s="200">
        <v>9.1444444444444439</v>
      </c>
      <c r="D1059" s="200">
        <f t="shared" si="67"/>
        <v>10.160493827160494</v>
      </c>
      <c r="E1059" s="200">
        <f t="shared" si="67"/>
        <v>11.289437585733882</v>
      </c>
      <c r="F1059" s="200">
        <f t="shared" si="67"/>
        <v>12.543819539704312</v>
      </c>
      <c r="G1059" s="200">
        <f t="shared" si="66"/>
        <v>13.937577266338124</v>
      </c>
      <c r="H1059" s="200">
        <f t="shared" si="66"/>
        <v>15.486196962597916</v>
      </c>
      <c r="I1059" s="200">
        <f t="shared" si="66"/>
        <v>17.206885513997683</v>
      </c>
      <c r="J1059" s="11">
        <v>7.49</v>
      </c>
      <c r="K1059" s="200">
        <f t="shared" si="68"/>
        <v>8.3222222222222229</v>
      </c>
      <c r="L1059" s="11">
        <v>11.6</v>
      </c>
      <c r="M1059" s="200">
        <f t="shared" si="69"/>
        <v>12.210526315789474</v>
      </c>
      <c r="N1059" s="200">
        <f t="shared" si="69"/>
        <v>12.853185595567869</v>
      </c>
      <c r="O1059" s="11">
        <v>11.78</v>
      </c>
      <c r="P1059" s="11">
        <v>12.78</v>
      </c>
      <c r="Q1059" s="11">
        <v>15.76</v>
      </c>
      <c r="R1059" s="11">
        <v>17.21</v>
      </c>
      <c r="S1059" s="11">
        <v>17.149999999999999</v>
      </c>
      <c r="T1059" s="11">
        <v>20.09</v>
      </c>
      <c r="U1059" s="11">
        <v>10.01</v>
      </c>
      <c r="V1059" s="11">
        <v>10.41</v>
      </c>
      <c r="W1059" s="11">
        <v>21.33</v>
      </c>
      <c r="X1059" s="11">
        <v>17.47</v>
      </c>
    </row>
    <row r="1060" spans="1:24" x14ac:dyDescent="0.25">
      <c r="A1060" s="194" t="s">
        <v>1802</v>
      </c>
      <c r="B1060" s="200">
        <v>8.4777777777777779</v>
      </c>
      <c r="C1060" s="200">
        <v>9.4</v>
      </c>
      <c r="D1060" s="200">
        <f t="shared" si="67"/>
        <v>10.444444444444445</v>
      </c>
      <c r="E1060" s="200">
        <f t="shared" si="67"/>
        <v>11.604938271604938</v>
      </c>
      <c r="F1060" s="200">
        <f t="shared" si="67"/>
        <v>12.894375857338821</v>
      </c>
      <c r="G1060" s="200">
        <f t="shared" si="66"/>
        <v>14.327084285932022</v>
      </c>
      <c r="H1060" s="200">
        <f t="shared" si="66"/>
        <v>15.918982539924469</v>
      </c>
      <c r="I1060" s="200">
        <f t="shared" si="66"/>
        <v>17.687758377693854</v>
      </c>
      <c r="J1060" s="11">
        <v>7.71</v>
      </c>
      <c r="K1060" s="200">
        <f t="shared" si="68"/>
        <v>8.5666666666666664</v>
      </c>
      <c r="L1060" s="11">
        <v>11.93</v>
      </c>
      <c r="M1060" s="200">
        <f t="shared" si="69"/>
        <v>12.557894736842105</v>
      </c>
      <c r="N1060" s="200">
        <f t="shared" si="69"/>
        <v>13.218836565096954</v>
      </c>
      <c r="O1060" s="11">
        <v>12.12</v>
      </c>
      <c r="P1060" s="11">
        <v>13.16</v>
      </c>
      <c r="Q1060" s="11">
        <v>16.21</v>
      </c>
      <c r="R1060" s="11">
        <v>17.72</v>
      </c>
      <c r="S1060" s="11">
        <v>17.649999999999999</v>
      </c>
      <c r="T1060" s="11">
        <v>20.68</v>
      </c>
      <c r="U1060" s="11">
        <v>10.31</v>
      </c>
      <c r="V1060" s="11">
        <v>10.73</v>
      </c>
      <c r="W1060" s="11">
        <v>21.96</v>
      </c>
      <c r="X1060" s="11">
        <v>17.989999999999998</v>
      </c>
    </row>
    <row r="1061" spans="1:24" x14ac:dyDescent="0.25">
      <c r="A1061" s="194" t="s">
        <v>1803</v>
      </c>
      <c r="B1061" s="200">
        <v>8.7111111111111104</v>
      </c>
      <c r="C1061" s="200">
        <v>9.6777777777777789</v>
      </c>
      <c r="D1061" s="200">
        <f t="shared" si="67"/>
        <v>10.753086419753087</v>
      </c>
      <c r="E1061" s="200">
        <f t="shared" si="67"/>
        <v>11.947873799725652</v>
      </c>
      <c r="F1061" s="200">
        <f t="shared" si="67"/>
        <v>13.275415333028501</v>
      </c>
      <c r="G1061" s="200">
        <f t="shared" si="66"/>
        <v>14.750461481142779</v>
      </c>
      <c r="H1061" s="200">
        <f t="shared" si="66"/>
        <v>16.389401645714198</v>
      </c>
      <c r="I1061" s="200">
        <f t="shared" si="66"/>
        <v>18.210446273015776</v>
      </c>
      <c r="J1061" s="11">
        <v>7.93</v>
      </c>
      <c r="K1061" s="200">
        <f t="shared" si="68"/>
        <v>8.81111111111111</v>
      </c>
      <c r="L1061" s="11">
        <v>12.27</v>
      </c>
      <c r="M1061" s="200">
        <f t="shared" si="69"/>
        <v>12.91578947368421</v>
      </c>
      <c r="N1061" s="200">
        <f t="shared" si="69"/>
        <v>13.595567867036012</v>
      </c>
      <c r="O1061" s="11">
        <v>12.47</v>
      </c>
      <c r="P1061" s="11">
        <v>13.53</v>
      </c>
      <c r="Q1061" s="11">
        <v>16.68</v>
      </c>
      <c r="R1061" s="11">
        <v>18.21</v>
      </c>
      <c r="S1061" s="11">
        <v>18.16</v>
      </c>
      <c r="T1061" s="11">
        <v>21.27</v>
      </c>
      <c r="U1061" s="11">
        <v>10.6</v>
      </c>
      <c r="V1061" s="11">
        <v>11.02</v>
      </c>
      <c r="W1061" s="11">
        <v>22.58</v>
      </c>
      <c r="X1061" s="11">
        <v>18.5</v>
      </c>
    </row>
    <row r="1062" spans="1:24" x14ac:dyDescent="0.25">
      <c r="A1062" s="194" t="s">
        <v>1804</v>
      </c>
      <c r="B1062" s="200">
        <v>8.655555555555555</v>
      </c>
      <c r="C1062" s="200">
        <v>9.6111111111111107</v>
      </c>
      <c r="D1062" s="200">
        <f t="shared" si="67"/>
        <v>10.679012345679011</v>
      </c>
      <c r="E1062" s="200">
        <f t="shared" si="67"/>
        <v>11.865569272976678</v>
      </c>
      <c r="F1062" s="200">
        <f t="shared" si="67"/>
        <v>13.183965858862976</v>
      </c>
      <c r="G1062" s="200">
        <f t="shared" si="66"/>
        <v>14.648850954292195</v>
      </c>
      <c r="H1062" s="200">
        <f t="shared" si="66"/>
        <v>16.276501060324662</v>
      </c>
      <c r="I1062" s="200">
        <f t="shared" si="66"/>
        <v>18.085001178138512</v>
      </c>
      <c r="J1062" s="11">
        <v>7.88</v>
      </c>
      <c r="K1062" s="200">
        <f t="shared" si="68"/>
        <v>8.7555555555555546</v>
      </c>
      <c r="L1062" s="11">
        <v>12.18</v>
      </c>
      <c r="M1062" s="200">
        <f t="shared" si="69"/>
        <v>12.821052631578947</v>
      </c>
      <c r="N1062" s="200">
        <f t="shared" si="69"/>
        <v>13.495844875346261</v>
      </c>
      <c r="O1062" s="11">
        <v>12.38</v>
      </c>
      <c r="P1062" s="11">
        <v>13.43</v>
      </c>
      <c r="Q1062" s="11">
        <v>16.559999999999999</v>
      </c>
      <c r="R1062" s="11">
        <v>18.100000000000001</v>
      </c>
      <c r="S1062" s="11">
        <v>18.03</v>
      </c>
      <c r="T1062" s="11">
        <v>21.13</v>
      </c>
      <c r="U1062" s="11">
        <v>10.53</v>
      </c>
      <c r="V1062" s="11">
        <v>10.95</v>
      </c>
      <c r="W1062" s="11">
        <v>22.43</v>
      </c>
      <c r="X1062" s="11">
        <v>18.37</v>
      </c>
    </row>
    <row r="1063" spans="1:24" x14ac:dyDescent="0.25">
      <c r="A1063" s="194" t="s">
        <v>1805</v>
      </c>
      <c r="B1063" s="200">
        <v>8.9</v>
      </c>
      <c r="C1063" s="200">
        <v>9.8777777777777782</v>
      </c>
      <c r="D1063" s="200">
        <f t="shared" si="67"/>
        <v>10.975308641975309</v>
      </c>
      <c r="E1063" s="200">
        <f t="shared" si="67"/>
        <v>12.194787379972565</v>
      </c>
      <c r="F1063" s="200">
        <f t="shared" si="67"/>
        <v>13.549763755525072</v>
      </c>
      <c r="G1063" s="200">
        <f t="shared" si="66"/>
        <v>15.055293061694524</v>
      </c>
      <c r="H1063" s="200">
        <f t="shared" si="66"/>
        <v>16.728103401882805</v>
      </c>
      <c r="I1063" s="200">
        <f t="shared" si="66"/>
        <v>18.586781557647562</v>
      </c>
      <c r="J1063" s="11">
        <v>8.1</v>
      </c>
      <c r="K1063" s="200">
        <f t="shared" si="68"/>
        <v>9</v>
      </c>
      <c r="L1063" s="11">
        <v>12.53</v>
      </c>
      <c r="M1063" s="200">
        <f t="shared" si="69"/>
        <v>13.189473684210526</v>
      </c>
      <c r="N1063" s="200">
        <f t="shared" si="69"/>
        <v>13.883656509695291</v>
      </c>
      <c r="O1063" s="11">
        <v>12.73</v>
      </c>
      <c r="P1063" s="11">
        <v>13.82</v>
      </c>
      <c r="Q1063" s="11">
        <v>17.03</v>
      </c>
      <c r="R1063" s="11">
        <v>18.600000000000001</v>
      </c>
      <c r="S1063" s="11">
        <v>18.55</v>
      </c>
      <c r="T1063" s="11">
        <v>21.72</v>
      </c>
      <c r="U1063" s="11">
        <v>10.83</v>
      </c>
      <c r="V1063" s="11">
        <v>11.26</v>
      </c>
      <c r="W1063" s="11">
        <v>23.06</v>
      </c>
      <c r="X1063" s="11">
        <v>18.89</v>
      </c>
    </row>
    <row r="1064" spans="1:24" x14ac:dyDescent="0.25">
      <c r="A1064" s="194" t="s">
        <v>1806</v>
      </c>
      <c r="B1064" s="200">
        <v>9.1444444444444439</v>
      </c>
      <c r="C1064" s="200">
        <v>10.155555555555557</v>
      </c>
      <c r="D1064" s="200">
        <f t="shared" si="67"/>
        <v>11.283950617283951</v>
      </c>
      <c r="E1064" s="200">
        <f t="shared" si="67"/>
        <v>12.537722908093279</v>
      </c>
      <c r="F1064" s="200">
        <f t="shared" si="67"/>
        <v>13.930803231214755</v>
      </c>
      <c r="G1064" s="200">
        <f t="shared" si="66"/>
        <v>15.478670256905282</v>
      </c>
      <c r="H1064" s="200">
        <f t="shared" si="66"/>
        <v>17.198522507672536</v>
      </c>
      <c r="I1064" s="200">
        <f t="shared" si="66"/>
        <v>19.109469452969485</v>
      </c>
      <c r="J1064" s="11">
        <v>8.32</v>
      </c>
      <c r="K1064" s="200">
        <f t="shared" si="68"/>
        <v>9.2444444444444454</v>
      </c>
      <c r="L1064" s="11">
        <v>12.88</v>
      </c>
      <c r="M1064" s="200">
        <f t="shared" si="69"/>
        <v>13.557894736842107</v>
      </c>
      <c r="N1064" s="200">
        <f t="shared" si="69"/>
        <v>14.271468144044324</v>
      </c>
      <c r="O1064" s="11">
        <v>13.08</v>
      </c>
      <c r="P1064" s="11">
        <v>14.2</v>
      </c>
      <c r="Q1064" s="11">
        <v>17.510000000000002</v>
      </c>
      <c r="R1064" s="11">
        <v>19.12</v>
      </c>
      <c r="S1064" s="11">
        <v>19.059999999999999</v>
      </c>
      <c r="T1064" s="11">
        <v>22.33</v>
      </c>
      <c r="U1064" s="11">
        <v>11.13</v>
      </c>
      <c r="V1064" s="11">
        <v>11.57</v>
      </c>
      <c r="W1064" s="11">
        <v>23.7</v>
      </c>
      <c r="X1064" s="11">
        <v>19.420000000000002</v>
      </c>
    </row>
    <row r="1065" spans="1:24" x14ac:dyDescent="0.25">
      <c r="A1065" s="194" t="s">
        <v>1807</v>
      </c>
      <c r="B1065" s="200">
        <v>9.3888888888888875</v>
      </c>
      <c r="C1065" s="200">
        <v>10.433333333333334</v>
      </c>
      <c r="D1065" s="200">
        <f t="shared" si="67"/>
        <v>11.592592592592593</v>
      </c>
      <c r="E1065" s="200">
        <f t="shared" si="67"/>
        <v>12.880658436213992</v>
      </c>
      <c r="F1065" s="200">
        <f t="shared" si="67"/>
        <v>14.311842706904434</v>
      </c>
      <c r="G1065" s="200">
        <f t="shared" si="66"/>
        <v>15.902047452116037</v>
      </c>
      <c r="H1065" s="200">
        <f t="shared" si="66"/>
        <v>17.668941613462263</v>
      </c>
      <c r="I1065" s="200">
        <f t="shared" si="66"/>
        <v>19.632157348291404</v>
      </c>
      <c r="J1065" s="11">
        <v>8.5500000000000007</v>
      </c>
      <c r="K1065" s="200">
        <f t="shared" si="68"/>
        <v>9.5</v>
      </c>
      <c r="L1065" s="11">
        <v>13.23</v>
      </c>
      <c r="M1065" s="200">
        <f t="shared" si="69"/>
        <v>13.926315789473685</v>
      </c>
      <c r="N1065" s="200">
        <f t="shared" si="69"/>
        <v>14.659279778393353</v>
      </c>
      <c r="O1065" s="11">
        <v>13.44</v>
      </c>
      <c r="P1065" s="11">
        <v>14.59</v>
      </c>
      <c r="Q1065" s="11">
        <v>17.98</v>
      </c>
      <c r="R1065" s="11">
        <v>19.64</v>
      </c>
      <c r="S1065" s="11">
        <v>19.579999999999998</v>
      </c>
      <c r="T1065" s="11">
        <v>22.93</v>
      </c>
      <c r="U1065" s="11">
        <v>11.43</v>
      </c>
      <c r="V1065" s="11">
        <v>11.9</v>
      </c>
      <c r="W1065" s="11">
        <v>24.35</v>
      </c>
      <c r="X1065" s="11">
        <v>19.940000000000001</v>
      </c>
    </row>
    <row r="1066" spans="1:24" x14ac:dyDescent="0.25">
      <c r="A1066" s="194" t="s">
        <v>1808</v>
      </c>
      <c r="B1066" s="200">
        <v>9.6333333333333329</v>
      </c>
      <c r="C1066" s="200">
        <v>10.700000000000001</v>
      </c>
      <c r="D1066" s="200">
        <f t="shared" si="67"/>
        <v>11.888888888888889</v>
      </c>
      <c r="E1066" s="200">
        <f t="shared" si="67"/>
        <v>13.209876543209877</v>
      </c>
      <c r="F1066" s="200">
        <f t="shared" si="67"/>
        <v>14.677640603566529</v>
      </c>
      <c r="G1066" s="200">
        <f t="shared" si="66"/>
        <v>16.308489559518364</v>
      </c>
      <c r="H1066" s="200">
        <f t="shared" si="66"/>
        <v>18.120543955020405</v>
      </c>
      <c r="I1066" s="200">
        <f t="shared" si="66"/>
        <v>20.133937727800451</v>
      </c>
      <c r="J1066" s="11">
        <v>8.7799999999999994</v>
      </c>
      <c r="K1066" s="200">
        <f t="shared" si="68"/>
        <v>9.7555555555555546</v>
      </c>
      <c r="L1066" s="11">
        <v>13.59</v>
      </c>
      <c r="M1066" s="200">
        <f t="shared" si="69"/>
        <v>14.305263157894737</v>
      </c>
      <c r="N1066" s="200">
        <f t="shared" si="69"/>
        <v>15.058171745152356</v>
      </c>
      <c r="O1066" s="11">
        <v>13.79</v>
      </c>
      <c r="P1066" s="11">
        <v>14.96</v>
      </c>
      <c r="Q1066" s="11">
        <v>18.46</v>
      </c>
      <c r="R1066" s="11">
        <v>20.16</v>
      </c>
      <c r="S1066" s="11">
        <v>20.09</v>
      </c>
      <c r="T1066" s="11">
        <v>23.53</v>
      </c>
      <c r="U1066" s="11">
        <v>11.73</v>
      </c>
      <c r="V1066" s="11">
        <v>12.21</v>
      </c>
      <c r="W1066" s="11">
        <v>24.99</v>
      </c>
      <c r="X1066" s="11">
        <v>20.48</v>
      </c>
    </row>
    <row r="1067" spans="1:24" x14ac:dyDescent="0.25">
      <c r="A1067" s="194" t="s">
        <v>1809</v>
      </c>
      <c r="B1067" s="200">
        <v>9.9</v>
      </c>
      <c r="C1067" s="200">
        <v>10.977777777777778</v>
      </c>
      <c r="D1067" s="200">
        <f t="shared" si="67"/>
        <v>12.19753086419753</v>
      </c>
      <c r="E1067" s="200">
        <f t="shared" si="67"/>
        <v>13.552812071330589</v>
      </c>
      <c r="F1067" s="200">
        <f t="shared" si="67"/>
        <v>15.058680079256209</v>
      </c>
      <c r="G1067" s="200">
        <f t="shared" si="66"/>
        <v>16.731866754729122</v>
      </c>
      <c r="H1067" s="200">
        <f t="shared" si="66"/>
        <v>18.590963060810136</v>
      </c>
      <c r="I1067" s="200">
        <f t="shared" si="66"/>
        <v>20.656625623122373</v>
      </c>
      <c r="J1067" s="11">
        <v>9</v>
      </c>
      <c r="K1067" s="200">
        <f t="shared" si="68"/>
        <v>10</v>
      </c>
      <c r="L1067" s="11">
        <v>13.92</v>
      </c>
      <c r="M1067" s="200">
        <f t="shared" si="69"/>
        <v>14.65263157894737</v>
      </c>
      <c r="N1067" s="200">
        <f t="shared" si="69"/>
        <v>15.423822714681442</v>
      </c>
      <c r="O1067" s="11">
        <v>14.14</v>
      </c>
      <c r="P1067" s="11">
        <v>15.35</v>
      </c>
      <c r="Q1067" s="11">
        <v>18.93</v>
      </c>
      <c r="R1067" s="11">
        <v>20.67</v>
      </c>
      <c r="S1067" s="11">
        <v>20.61</v>
      </c>
      <c r="T1067" s="11">
        <v>24.14</v>
      </c>
      <c r="U1067" s="11">
        <v>12.03</v>
      </c>
      <c r="V1067" s="11">
        <v>12.52</v>
      </c>
      <c r="W1067" s="11">
        <v>25.62</v>
      </c>
      <c r="X1067" s="11">
        <v>21</v>
      </c>
    </row>
    <row r="1068" spans="1:24" x14ac:dyDescent="0.25">
      <c r="A1068" s="194" t="s">
        <v>1810</v>
      </c>
      <c r="B1068" s="200">
        <v>10.144444444444446</v>
      </c>
      <c r="C1068" s="200">
        <v>11.255555555555556</v>
      </c>
      <c r="D1068" s="200">
        <f t="shared" si="67"/>
        <v>12.506172839506174</v>
      </c>
      <c r="E1068" s="200">
        <f t="shared" si="67"/>
        <v>13.895747599451305</v>
      </c>
      <c r="F1068" s="200">
        <f t="shared" si="67"/>
        <v>15.439719554945894</v>
      </c>
      <c r="G1068" s="200">
        <f t="shared" si="66"/>
        <v>17.15524394993988</v>
      </c>
      <c r="H1068" s="200">
        <f t="shared" si="66"/>
        <v>19.061382166599866</v>
      </c>
      <c r="I1068" s="200">
        <f t="shared" si="66"/>
        <v>21.179313518444296</v>
      </c>
      <c r="J1068" s="11">
        <v>9.23</v>
      </c>
      <c r="K1068" s="200">
        <f t="shared" si="68"/>
        <v>10.255555555555556</v>
      </c>
      <c r="L1068" s="11">
        <v>14.27</v>
      </c>
      <c r="M1068" s="200">
        <f t="shared" si="69"/>
        <v>15.021052631578948</v>
      </c>
      <c r="N1068" s="200">
        <f t="shared" si="69"/>
        <v>15.811634349030472</v>
      </c>
      <c r="O1068" s="11">
        <v>14.5</v>
      </c>
      <c r="P1068" s="11">
        <v>15.73</v>
      </c>
      <c r="Q1068" s="11">
        <v>19.399999999999999</v>
      </c>
      <c r="R1068" s="11">
        <v>21.19</v>
      </c>
      <c r="S1068" s="11">
        <v>21.13</v>
      </c>
      <c r="T1068" s="11">
        <v>24.74</v>
      </c>
      <c r="U1068" s="11">
        <v>12.32</v>
      </c>
      <c r="V1068" s="11">
        <v>12.83</v>
      </c>
      <c r="W1068" s="11">
        <v>26.26</v>
      </c>
      <c r="X1068" s="11">
        <v>21.52</v>
      </c>
    </row>
    <row r="1069" spans="1:24" x14ac:dyDescent="0.25">
      <c r="A1069" s="194" t="s">
        <v>1811</v>
      </c>
      <c r="B1069" s="200">
        <v>10.388888888888888</v>
      </c>
      <c r="C1069" s="200">
        <v>11.52222222222222</v>
      </c>
      <c r="D1069" s="200">
        <f t="shared" si="67"/>
        <v>12.802469135802466</v>
      </c>
      <c r="E1069" s="200">
        <f t="shared" si="67"/>
        <v>14.224965706447184</v>
      </c>
      <c r="F1069" s="200">
        <f t="shared" si="67"/>
        <v>15.805517451607983</v>
      </c>
      <c r="G1069" s="200">
        <f t="shared" si="66"/>
        <v>17.561686057342204</v>
      </c>
      <c r="H1069" s="200">
        <f t="shared" si="66"/>
        <v>19.512984508158002</v>
      </c>
      <c r="I1069" s="200">
        <f t="shared" si="66"/>
        <v>21.681093897953335</v>
      </c>
      <c r="J1069" s="11">
        <v>9.4499999999999993</v>
      </c>
      <c r="K1069" s="200">
        <f t="shared" si="68"/>
        <v>10.499999999999998</v>
      </c>
      <c r="L1069" s="11">
        <v>14.63</v>
      </c>
      <c r="M1069" s="200">
        <f t="shared" si="69"/>
        <v>15.400000000000002</v>
      </c>
      <c r="N1069" s="200">
        <f t="shared" si="69"/>
        <v>16.210526315789476</v>
      </c>
      <c r="O1069" s="11">
        <v>14.85</v>
      </c>
      <c r="P1069" s="11">
        <v>16.12</v>
      </c>
      <c r="Q1069" s="11">
        <v>19.88</v>
      </c>
      <c r="R1069" s="11">
        <v>21.71</v>
      </c>
      <c r="S1069" s="11">
        <v>21.63</v>
      </c>
      <c r="T1069" s="11">
        <v>25.35</v>
      </c>
      <c r="U1069" s="11">
        <v>12.62</v>
      </c>
      <c r="V1069" s="11">
        <v>13.14</v>
      </c>
      <c r="W1069" s="11">
        <v>26.91</v>
      </c>
      <c r="X1069" s="11">
        <v>22.05</v>
      </c>
    </row>
    <row r="1070" spans="1:24" x14ac:dyDescent="0.25">
      <c r="A1070" s="194" t="s">
        <v>1812</v>
      </c>
      <c r="B1070" s="200">
        <v>10.633333333333333</v>
      </c>
      <c r="C1070" s="200">
        <v>11.799999999999999</v>
      </c>
      <c r="D1070" s="200">
        <f t="shared" si="67"/>
        <v>13.111111111111109</v>
      </c>
      <c r="E1070" s="200">
        <f t="shared" si="67"/>
        <v>14.567901234567898</v>
      </c>
      <c r="F1070" s="200">
        <f t="shared" si="67"/>
        <v>16.186556927297666</v>
      </c>
      <c r="G1070" s="200">
        <f t="shared" si="66"/>
        <v>17.985063252552962</v>
      </c>
      <c r="H1070" s="200">
        <f t="shared" si="66"/>
        <v>19.983403613947736</v>
      </c>
      <c r="I1070" s="200">
        <f t="shared" si="66"/>
        <v>22.203781793275262</v>
      </c>
      <c r="J1070" s="11">
        <v>9.67</v>
      </c>
      <c r="K1070" s="200">
        <f t="shared" si="68"/>
        <v>10.744444444444444</v>
      </c>
      <c r="L1070" s="11">
        <v>14.98</v>
      </c>
      <c r="M1070" s="200">
        <f t="shared" si="69"/>
        <v>15.768421052631581</v>
      </c>
      <c r="N1070" s="200">
        <f t="shared" si="69"/>
        <v>16.598337950138507</v>
      </c>
      <c r="O1070" s="11">
        <v>15.21</v>
      </c>
      <c r="P1070" s="11">
        <v>16.5</v>
      </c>
      <c r="Q1070" s="11">
        <v>20.350000000000001</v>
      </c>
      <c r="R1070" s="11">
        <v>22.22</v>
      </c>
      <c r="S1070" s="11">
        <v>22.15</v>
      </c>
      <c r="T1070" s="11">
        <v>25.95</v>
      </c>
      <c r="U1070" s="11">
        <v>12.92</v>
      </c>
      <c r="V1070" s="11">
        <v>13.46</v>
      </c>
      <c r="W1070" s="11">
        <v>27.55</v>
      </c>
      <c r="X1070" s="11">
        <v>22.57</v>
      </c>
    </row>
    <row r="1071" spans="1:24" x14ac:dyDescent="0.25">
      <c r="A1071" s="194" t="s">
        <v>1813</v>
      </c>
      <c r="B1071" s="200">
        <v>10.877777777777776</v>
      </c>
      <c r="C1071" s="200">
        <v>12.077777777777776</v>
      </c>
      <c r="D1071" s="200">
        <f t="shared" si="67"/>
        <v>13.41975308641975</v>
      </c>
      <c r="E1071" s="200">
        <f t="shared" si="67"/>
        <v>14.910836762688611</v>
      </c>
      <c r="F1071" s="200">
        <f t="shared" si="67"/>
        <v>16.567596402987345</v>
      </c>
      <c r="G1071" s="200">
        <f t="shared" si="66"/>
        <v>18.408440447763716</v>
      </c>
      <c r="H1071" s="200">
        <f t="shared" si="66"/>
        <v>20.453822719737463</v>
      </c>
      <c r="I1071" s="200">
        <f t="shared" si="66"/>
        <v>22.726469688597181</v>
      </c>
      <c r="J1071" s="11">
        <v>9.91</v>
      </c>
      <c r="K1071" s="200">
        <f t="shared" si="68"/>
        <v>11.011111111111111</v>
      </c>
      <c r="L1071" s="11">
        <v>15.31</v>
      </c>
      <c r="M1071" s="200">
        <f t="shared" si="69"/>
        <v>16.115789473684213</v>
      </c>
      <c r="N1071" s="200">
        <f t="shared" si="69"/>
        <v>16.963988919667592</v>
      </c>
      <c r="O1071" s="11">
        <v>15.56</v>
      </c>
      <c r="P1071" s="11">
        <v>16.89</v>
      </c>
      <c r="Q1071" s="11">
        <v>20.81</v>
      </c>
      <c r="R1071" s="11">
        <v>22.74</v>
      </c>
      <c r="S1071" s="11">
        <v>22.67</v>
      </c>
      <c r="T1071" s="11">
        <v>26.55</v>
      </c>
      <c r="U1071" s="11">
        <v>13.23</v>
      </c>
      <c r="V1071" s="11">
        <v>13.77</v>
      </c>
      <c r="W1071" s="11">
        <v>28.18</v>
      </c>
      <c r="X1071" s="11">
        <v>23.09</v>
      </c>
    </row>
    <row r="1072" spans="1:24" x14ac:dyDescent="0.25">
      <c r="A1072" s="194" t="s">
        <v>1814</v>
      </c>
      <c r="B1072" s="200">
        <v>11.122222222222222</v>
      </c>
      <c r="C1072" s="200">
        <v>12.355555555555554</v>
      </c>
      <c r="D1072" s="200">
        <f t="shared" si="67"/>
        <v>13.728395061728394</v>
      </c>
      <c r="E1072" s="200">
        <f t="shared" si="67"/>
        <v>15.253772290809327</v>
      </c>
      <c r="F1072" s="200">
        <f t="shared" si="67"/>
        <v>16.948635878677027</v>
      </c>
      <c r="G1072" s="200">
        <f t="shared" si="66"/>
        <v>18.831817642974475</v>
      </c>
      <c r="H1072" s="200">
        <f t="shared" si="66"/>
        <v>20.924241825527194</v>
      </c>
      <c r="I1072" s="200">
        <f t="shared" si="66"/>
        <v>23.249157583919104</v>
      </c>
      <c r="J1072" s="11">
        <v>10.130000000000001</v>
      </c>
      <c r="K1072" s="200">
        <f t="shared" si="68"/>
        <v>11.255555555555556</v>
      </c>
      <c r="L1072" s="11">
        <v>15.67</v>
      </c>
      <c r="M1072" s="200">
        <f t="shared" si="69"/>
        <v>16.494736842105265</v>
      </c>
      <c r="N1072" s="200">
        <f t="shared" si="69"/>
        <v>17.362880886426595</v>
      </c>
      <c r="O1072" s="11">
        <v>15.91</v>
      </c>
      <c r="P1072" s="11">
        <v>17.260000000000002</v>
      </c>
      <c r="Q1072" s="11">
        <v>21.29</v>
      </c>
      <c r="R1072" s="11">
        <v>23.26</v>
      </c>
      <c r="S1072" s="11">
        <v>23.18</v>
      </c>
      <c r="T1072" s="11">
        <v>27.16</v>
      </c>
      <c r="U1072" s="11">
        <v>13.53</v>
      </c>
      <c r="V1072" s="11">
        <v>14.08</v>
      </c>
      <c r="W1072" s="11">
        <v>28.82</v>
      </c>
      <c r="X1072" s="11">
        <v>23.62</v>
      </c>
    </row>
    <row r="1073" spans="1:24" x14ac:dyDescent="0.25">
      <c r="A1073" s="194" t="s">
        <v>1815</v>
      </c>
      <c r="B1073" s="200">
        <v>11.366666666666667</v>
      </c>
      <c r="C1073" s="200">
        <v>12.622222222222222</v>
      </c>
      <c r="D1073" s="200">
        <f t="shared" si="67"/>
        <v>14.02469135802469</v>
      </c>
      <c r="E1073" s="200">
        <f t="shared" si="67"/>
        <v>15.58299039780521</v>
      </c>
      <c r="F1073" s="200">
        <f t="shared" si="67"/>
        <v>17.314433775339122</v>
      </c>
      <c r="G1073" s="200">
        <f t="shared" si="66"/>
        <v>19.238259750376802</v>
      </c>
      <c r="H1073" s="200">
        <f t="shared" si="66"/>
        <v>21.375844167085337</v>
      </c>
      <c r="I1073" s="200">
        <f t="shared" si="66"/>
        <v>23.75093796342815</v>
      </c>
      <c r="J1073" s="11">
        <v>10.35</v>
      </c>
      <c r="K1073" s="200">
        <f t="shared" si="68"/>
        <v>11.5</v>
      </c>
      <c r="L1073" s="11">
        <v>16.02</v>
      </c>
      <c r="M1073" s="200">
        <f t="shared" si="69"/>
        <v>16.863157894736844</v>
      </c>
      <c r="N1073" s="200">
        <f t="shared" si="69"/>
        <v>17.750692520775626</v>
      </c>
      <c r="O1073" s="11">
        <v>16.260000000000002</v>
      </c>
      <c r="P1073" s="11">
        <v>17.649999999999999</v>
      </c>
      <c r="Q1073" s="11">
        <v>21.76</v>
      </c>
      <c r="R1073" s="11">
        <v>23.78</v>
      </c>
      <c r="S1073" s="11">
        <v>23.7</v>
      </c>
      <c r="T1073" s="11">
        <v>27.76</v>
      </c>
      <c r="U1073" s="11">
        <v>13.83</v>
      </c>
      <c r="V1073" s="11">
        <v>14.39</v>
      </c>
      <c r="W1073" s="11">
        <v>29.47</v>
      </c>
      <c r="X1073" s="11">
        <v>24.14</v>
      </c>
    </row>
    <row r="1074" spans="1:24" x14ac:dyDescent="0.25">
      <c r="A1074" s="194" t="s">
        <v>1816</v>
      </c>
      <c r="B1074" s="200">
        <v>11.611111111111111</v>
      </c>
      <c r="C1074" s="200">
        <v>12.899999999999999</v>
      </c>
      <c r="D1074" s="200">
        <f t="shared" si="67"/>
        <v>14.333333333333332</v>
      </c>
      <c r="E1074" s="200">
        <f t="shared" si="67"/>
        <v>15.925925925925924</v>
      </c>
      <c r="F1074" s="200">
        <f t="shared" si="67"/>
        <v>17.695473251028805</v>
      </c>
      <c r="G1074" s="200">
        <f t="shared" si="66"/>
        <v>19.66163694558756</v>
      </c>
      <c r="H1074" s="200">
        <f t="shared" si="66"/>
        <v>21.846263272875067</v>
      </c>
      <c r="I1074" s="200">
        <f t="shared" si="66"/>
        <v>24.273625858750073</v>
      </c>
      <c r="J1074" s="11">
        <v>10.57</v>
      </c>
      <c r="K1074" s="200">
        <f t="shared" si="68"/>
        <v>11.744444444444445</v>
      </c>
      <c r="L1074" s="11">
        <v>16.37</v>
      </c>
      <c r="M1074" s="200">
        <f t="shared" si="69"/>
        <v>17.231578947368423</v>
      </c>
      <c r="N1074" s="200">
        <f t="shared" si="69"/>
        <v>18.138504155124657</v>
      </c>
      <c r="O1074" s="11">
        <v>16.61</v>
      </c>
      <c r="P1074" s="11">
        <v>18.03</v>
      </c>
      <c r="Q1074" s="11">
        <v>22.24</v>
      </c>
      <c r="R1074" s="11">
        <v>24.28</v>
      </c>
      <c r="S1074" s="11">
        <v>24.21</v>
      </c>
      <c r="T1074" s="11">
        <v>28.37</v>
      </c>
      <c r="U1074" s="11">
        <v>14.13</v>
      </c>
      <c r="V1074" s="11">
        <v>14.7</v>
      </c>
      <c r="W1074" s="11">
        <v>30.11</v>
      </c>
      <c r="X1074" s="11">
        <v>24.66</v>
      </c>
    </row>
    <row r="1075" spans="1:24" x14ac:dyDescent="0.25">
      <c r="A1075" s="194" t="s">
        <v>1817</v>
      </c>
      <c r="B1075" s="200">
        <v>11.855555555555556</v>
      </c>
      <c r="C1075" s="200">
        <v>13.177777777777777</v>
      </c>
      <c r="D1075" s="200">
        <f t="shared" si="67"/>
        <v>14.641975308641975</v>
      </c>
      <c r="E1075" s="200">
        <f t="shared" si="67"/>
        <v>16.26886145404664</v>
      </c>
      <c r="F1075" s="200">
        <f t="shared" si="67"/>
        <v>18.076512726718487</v>
      </c>
      <c r="G1075" s="200">
        <f t="shared" si="66"/>
        <v>20.085014140798318</v>
      </c>
      <c r="H1075" s="200">
        <f t="shared" si="66"/>
        <v>22.316682378664797</v>
      </c>
      <c r="I1075" s="200">
        <f t="shared" si="66"/>
        <v>24.796313754071996</v>
      </c>
      <c r="J1075" s="11">
        <v>10.8</v>
      </c>
      <c r="K1075" s="200">
        <f t="shared" si="68"/>
        <v>12</v>
      </c>
      <c r="L1075" s="11">
        <v>16.71</v>
      </c>
      <c r="M1075" s="200">
        <f t="shared" si="69"/>
        <v>17.589473684210528</v>
      </c>
      <c r="N1075" s="200">
        <f t="shared" si="69"/>
        <v>18.515235457063714</v>
      </c>
      <c r="O1075" s="11">
        <v>16.98</v>
      </c>
      <c r="P1075" s="11">
        <v>18.420000000000002</v>
      </c>
      <c r="Q1075" s="11">
        <v>22.71</v>
      </c>
      <c r="R1075" s="11">
        <v>24.8</v>
      </c>
      <c r="S1075" s="11">
        <v>24.73</v>
      </c>
      <c r="T1075" s="11">
        <v>28.96</v>
      </c>
      <c r="U1075" s="11">
        <v>14.43</v>
      </c>
      <c r="V1075" s="11">
        <v>15.02</v>
      </c>
      <c r="W1075" s="11">
        <v>30.75</v>
      </c>
      <c r="X1075" s="11">
        <v>25.19</v>
      </c>
    </row>
    <row r="1076" spans="1:24" x14ac:dyDescent="0.25">
      <c r="A1076" s="194" t="s">
        <v>1818</v>
      </c>
      <c r="B1076" s="200">
        <v>12.1</v>
      </c>
      <c r="C1076" s="200">
        <v>13.444444444444443</v>
      </c>
      <c r="D1076" s="200">
        <f t="shared" si="67"/>
        <v>14.938271604938269</v>
      </c>
      <c r="E1076" s="200">
        <f t="shared" si="67"/>
        <v>16.598079561042521</v>
      </c>
      <c r="F1076" s="200">
        <f t="shared" si="67"/>
        <v>18.442310623380578</v>
      </c>
      <c r="G1076" s="200">
        <f t="shared" si="66"/>
        <v>20.491456248200642</v>
      </c>
      <c r="H1076" s="200">
        <f t="shared" si="66"/>
        <v>22.768284720222933</v>
      </c>
      <c r="I1076" s="200">
        <f t="shared" si="66"/>
        <v>25.298094133581035</v>
      </c>
      <c r="J1076" s="11">
        <v>11.02</v>
      </c>
      <c r="K1076" s="200">
        <f t="shared" si="68"/>
        <v>12.244444444444444</v>
      </c>
      <c r="L1076" s="11">
        <v>17.059999999999999</v>
      </c>
      <c r="M1076" s="200">
        <f t="shared" si="69"/>
        <v>17.957894736842103</v>
      </c>
      <c r="N1076" s="200">
        <f t="shared" si="69"/>
        <v>18.903047091412741</v>
      </c>
      <c r="O1076" s="11">
        <v>17.329999999999998</v>
      </c>
      <c r="P1076" s="11">
        <v>18.8</v>
      </c>
      <c r="Q1076" s="11">
        <v>23.18</v>
      </c>
      <c r="R1076" s="11">
        <v>25.32</v>
      </c>
      <c r="S1076" s="11">
        <v>25.25</v>
      </c>
      <c r="T1076" s="11">
        <v>29.56</v>
      </c>
      <c r="U1076" s="11">
        <v>14.73</v>
      </c>
      <c r="V1076" s="11">
        <v>15.33</v>
      </c>
      <c r="W1076" s="11">
        <v>31.4</v>
      </c>
      <c r="X1076" s="11">
        <v>25.71</v>
      </c>
    </row>
    <row r="1077" spans="1:24" x14ac:dyDescent="0.25">
      <c r="A1077" s="194" t="s">
        <v>1819</v>
      </c>
      <c r="B1077" s="200">
        <v>12.366666666666667</v>
      </c>
      <c r="C1077" s="200">
        <v>13.722222222222221</v>
      </c>
      <c r="D1077" s="200">
        <f t="shared" si="67"/>
        <v>15.246913580246913</v>
      </c>
      <c r="E1077" s="200">
        <f t="shared" si="67"/>
        <v>16.941015089163237</v>
      </c>
      <c r="F1077" s="200">
        <f t="shared" si="67"/>
        <v>18.823350099070264</v>
      </c>
      <c r="G1077" s="200">
        <f t="shared" si="66"/>
        <v>20.914833443411403</v>
      </c>
      <c r="H1077" s="200">
        <f t="shared" si="66"/>
        <v>23.238703826012671</v>
      </c>
      <c r="I1077" s="200">
        <f t="shared" si="66"/>
        <v>25.820782028902968</v>
      </c>
      <c r="J1077" s="11">
        <v>11.25</v>
      </c>
      <c r="K1077" s="200">
        <f t="shared" si="68"/>
        <v>12.5</v>
      </c>
      <c r="L1077" s="11">
        <v>17.41</v>
      </c>
      <c r="M1077" s="200">
        <f t="shared" si="69"/>
        <v>18.326315789473686</v>
      </c>
      <c r="N1077" s="200">
        <f t="shared" si="69"/>
        <v>19.290858725761776</v>
      </c>
      <c r="O1077" s="11">
        <v>17.68</v>
      </c>
      <c r="P1077" s="11">
        <v>19.190000000000001</v>
      </c>
      <c r="Q1077" s="11">
        <v>23.66</v>
      </c>
      <c r="R1077" s="11">
        <v>25.84</v>
      </c>
      <c r="S1077" s="11">
        <v>25.75</v>
      </c>
      <c r="T1077" s="11">
        <v>30.17</v>
      </c>
      <c r="U1077" s="11">
        <v>15.03</v>
      </c>
      <c r="V1077" s="11">
        <v>15.64</v>
      </c>
      <c r="W1077" s="11">
        <v>32.03</v>
      </c>
      <c r="X1077" s="11">
        <v>26.25</v>
      </c>
    </row>
    <row r="1078" spans="1:24" x14ac:dyDescent="0.25">
      <c r="A1078" s="194" t="s">
        <v>1820</v>
      </c>
      <c r="B1078" s="200">
        <v>12.611111111111111</v>
      </c>
      <c r="C1078" s="200">
        <v>14</v>
      </c>
      <c r="D1078" s="200">
        <f t="shared" si="67"/>
        <v>15.555555555555555</v>
      </c>
      <c r="E1078" s="200">
        <f t="shared" si="67"/>
        <v>17.283950617283949</v>
      </c>
      <c r="F1078" s="200">
        <f t="shared" si="67"/>
        <v>19.204389574759944</v>
      </c>
      <c r="G1078" s="200">
        <f t="shared" si="66"/>
        <v>21.338210638622158</v>
      </c>
      <c r="H1078" s="200">
        <f t="shared" si="66"/>
        <v>23.709122931802398</v>
      </c>
      <c r="I1078" s="200">
        <f t="shared" si="66"/>
        <v>26.343469924224884</v>
      </c>
      <c r="J1078" s="11">
        <v>11.48</v>
      </c>
      <c r="K1078" s="200">
        <f t="shared" si="68"/>
        <v>12.755555555555556</v>
      </c>
      <c r="L1078" s="11">
        <v>17.760000000000002</v>
      </c>
      <c r="M1078" s="200">
        <f t="shared" si="69"/>
        <v>18.694736842105264</v>
      </c>
      <c r="N1078" s="200">
        <f t="shared" si="69"/>
        <v>19.678670360110807</v>
      </c>
      <c r="O1078" s="11">
        <v>18.03</v>
      </c>
      <c r="P1078" s="11">
        <v>19.57</v>
      </c>
      <c r="Q1078" s="11">
        <v>24.13</v>
      </c>
      <c r="R1078" s="11">
        <v>26.35</v>
      </c>
      <c r="S1078" s="11">
        <v>26.27</v>
      </c>
      <c r="T1078" s="11">
        <v>30.77</v>
      </c>
      <c r="U1078" s="11">
        <v>15.33</v>
      </c>
      <c r="V1078" s="11">
        <v>15.95</v>
      </c>
      <c r="W1078" s="11">
        <v>32.67</v>
      </c>
      <c r="X1078" s="11">
        <v>26.77</v>
      </c>
    </row>
    <row r="1079" spans="1:24" x14ac:dyDescent="0.25">
      <c r="A1079" s="194" t="s">
        <v>1821</v>
      </c>
      <c r="B1079" s="200">
        <v>12.855555555555556</v>
      </c>
      <c r="C1079" s="200">
        <v>14.266666666666666</v>
      </c>
      <c r="D1079" s="200">
        <f t="shared" si="67"/>
        <v>15.851851851851851</v>
      </c>
      <c r="E1079" s="200">
        <f t="shared" si="67"/>
        <v>17.613168724279834</v>
      </c>
      <c r="F1079" s="200">
        <f t="shared" si="67"/>
        <v>19.570187471422038</v>
      </c>
      <c r="G1079" s="200">
        <f t="shared" si="66"/>
        <v>21.744652746024485</v>
      </c>
      <c r="H1079" s="200">
        <f t="shared" si="66"/>
        <v>24.160725273360537</v>
      </c>
      <c r="I1079" s="200">
        <f t="shared" si="66"/>
        <v>26.845250303733931</v>
      </c>
      <c r="J1079" s="11">
        <v>11.7</v>
      </c>
      <c r="K1079" s="200">
        <f t="shared" si="68"/>
        <v>12.999999999999998</v>
      </c>
      <c r="L1079" s="11">
        <v>18.11</v>
      </c>
      <c r="M1079" s="200">
        <f t="shared" si="69"/>
        <v>19.063157894736843</v>
      </c>
      <c r="N1079" s="200">
        <f t="shared" si="69"/>
        <v>20.066481994459835</v>
      </c>
      <c r="O1079" s="11">
        <v>18.38</v>
      </c>
      <c r="P1079" s="11">
        <v>19.96</v>
      </c>
      <c r="Q1079" s="11">
        <v>24.61</v>
      </c>
      <c r="R1079" s="11">
        <v>26.87</v>
      </c>
      <c r="S1079" s="11">
        <v>26.78</v>
      </c>
      <c r="T1079" s="11">
        <v>31.38</v>
      </c>
      <c r="U1079" s="11">
        <v>15.64</v>
      </c>
      <c r="V1079" s="11">
        <v>16.260000000000002</v>
      </c>
      <c r="W1079" s="11">
        <v>33.31</v>
      </c>
      <c r="X1079" s="11">
        <v>27.29</v>
      </c>
    </row>
    <row r="1080" spans="1:24" x14ac:dyDescent="0.25">
      <c r="A1080" s="194" t="s">
        <v>1822</v>
      </c>
      <c r="B1080" s="200">
        <v>13.099999999999998</v>
      </c>
      <c r="C1080" s="200">
        <v>14.544444444444444</v>
      </c>
      <c r="D1080" s="200">
        <f t="shared" si="67"/>
        <v>16.160493827160494</v>
      </c>
      <c r="E1080" s="200">
        <f t="shared" si="67"/>
        <v>17.956104252400547</v>
      </c>
      <c r="F1080" s="200">
        <f t="shared" si="67"/>
        <v>19.951226947111717</v>
      </c>
      <c r="G1080" s="200">
        <f t="shared" si="66"/>
        <v>22.16802994123524</v>
      </c>
      <c r="H1080" s="200">
        <f t="shared" si="66"/>
        <v>24.631144379150264</v>
      </c>
      <c r="I1080" s="200">
        <f t="shared" si="66"/>
        <v>27.36793819905585</v>
      </c>
      <c r="J1080" s="11">
        <v>11.92</v>
      </c>
      <c r="K1080" s="200">
        <f t="shared" si="68"/>
        <v>13.244444444444444</v>
      </c>
      <c r="L1080" s="11">
        <v>18.45</v>
      </c>
      <c r="M1080" s="200">
        <f t="shared" si="69"/>
        <v>19.421052631578949</v>
      </c>
      <c r="N1080" s="200">
        <f t="shared" si="69"/>
        <v>20.443213296398895</v>
      </c>
      <c r="O1080" s="11">
        <v>18.73</v>
      </c>
      <c r="P1080" s="11">
        <v>20.329999999999998</v>
      </c>
      <c r="Q1080" s="11">
        <v>25.08</v>
      </c>
      <c r="R1080" s="11">
        <v>27.39</v>
      </c>
      <c r="S1080" s="11">
        <v>27.3</v>
      </c>
      <c r="T1080" s="11">
        <v>31.98</v>
      </c>
      <c r="U1080" s="11">
        <v>15.94</v>
      </c>
      <c r="V1080" s="11">
        <v>16.579999999999998</v>
      </c>
      <c r="W1080" s="11">
        <v>33.96</v>
      </c>
      <c r="X1080" s="11">
        <v>27.82</v>
      </c>
    </row>
    <row r="1081" spans="1:24" x14ac:dyDescent="0.25">
      <c r="A1081" s="194" t="s">
        <v>1823</v>
      </c>
      <c r="B1081" s="200">
        <v>13.344444444444443</v>
      </c>
      <c r="C1081" s="200">
        <v>14.822222222222221</v>
      </c>
      <c r="D1081" s="200">
        <f t="shared" si="67"/>
        <v>16.469135802469133</v>
      </c>
      <c r="E1081" s="200">
        <f t="shared" si="67"/>
        <v>18.299039780521259</v>
      </c>
      <c r="F1081" s="200">
        <f t="shared" si="67"/>
        <v>20.3322664228014</v>
      </c>
      <c r="G1081" s="200">
        <f t="shared" si="66"/>
        <v>22.591407136445998</v>
      </c>
      <c r="H1081" s="200">
        <f t="shared" si="66"/>
        <v>25.101563484939998</v>
      </c>
      <c r="I1081" s="200">
        <f t="shared" si="66"/>
        <v>27.890626094377776</v>
      </c>
      <c r="J1081" s="11">
        <v>12.16</v>
      </c>
      <c r="K1081" s="200">
        <f t="shared" si="68"/>
        <v>13.511111111111111</v>
      </c>
      <c r="L1081" s="11">
        <v>18.8</v>
      </c>
      <c r="M1081" s="200">
        <f t="shared" si="69"/>
        <v>19.789473684210527</v>
      </c>
      <c r="N1081" s="200">
        <f t="shared" si="69"/>
        <v>20.831024930747926</v>
      </c>
      <c r="O1081" s="11">
        <v>19.100000000000001</v>
      </c>
      <c r="P1081" s="11">
        <v>20.72</v>
      </c>
      <c r="Q1081" s="11">
        <v>25.55</v>
      </c>
      <c r="R1081" s="11">
        <v>27.91</v>
      </c>
      <c r="S1081" s="11">
        <v>27.82</v>
      </c>
      <c r="T1081" s="11">
        <v>32.58</v>
      </c>
      <c r="U1081" s="11">
        <v>16.239999999999998</v>
      </c>
      <c r="V1081" s="11">
        <v>16.89</v>
      </c>
      <c r="W1081" s="11">
        <v>34.590000000000003</v>
      </c>
      <c r="X1081" s="11">
        <v>28.34</v>
      </c>
    </row>
    <row r="1082" spans="1:24" x14ac:dyDescent="0.25">
      <c r="A1082" s="194" t="s">
        <v>1824</v>
      </c>
      <c r="B1082" s="200">
        <v>13.588888888888889</v>
      </c>
      <c r="C1082" s="200">
        <v>15.1</v>
      </c>
      <c r="D1082" s="200">
        <f t="shared" si="67"/>
        <v>16.777777777777779</v>
      </c>
      <c r="E1082" s="200">
        <f t="shared" si="67"/>
        <v>18.641975308641975</v>
      </c>
      <c r="F1082" s="200">
        <f t="shared" si="67"/>
        <v>20.713305898491083</v>
      </c>
      <c r="G1082" s="200">
        <f t="shared" si="66"/>
        <v>23.01478433165676</v>
      </c>
      <c r="H1082" s="200">
        <f t="shared" si="66"/>
        <v>25.571982590729732</v>
      </c>
      <c r="I1082" s="200">
        <f t="shared" si="66"/>
        <v>28.413313989699702</v>
      </c>
      <c r="J1082" s="11">
        <v>12.38</v>
      </c>
      <c r="K1082" s="200">
        <f t="shared" si="68"/>
        <v>13.755555555555556</v>
      </c>
      <c r="L1082" s="11">
        <v>19.149999999999999</v>
      </c>
      <c r="M1082" s="200">
        <f t="shared" si="69"/>
        <v>20.157894736842106</v>
      </c>
      <c r="N1082" s="200">
        <f t="shared" si="69"/>
        <v>21.218836565096954</v>
      </c>
      <c r="O1082" s="11">
        <v>19.45</v>
      </c>
      <c r="P1082" s="11">
        <v>21.1</v>
      </c>
      <c r="Q1082" s="11">
        <v>26.03</v>
      </c>
      <c r="R1082" s="11">
        <v>28.42</v>
      </c>
      <c r="S1082" s="11">
        <v>28.33</v>
      </c>
      <c r="T1082" s="11">
        <v>33.19</v>
      </c>
      <c r="U1082" s="11">
        <v>16.54</v>
      </c>
      <c r="V1082" s="11">
        <v>17.2</v>
      </c>
      <c r="W1082" s="11">
        <v>35.229999999999997</v>
      </c>
      <c r="X1082" s="11">
        <v>28.86</v>
      </c>
    </row>
    <row r="1083" spans="1:24" x14ac:dyDescent="0.25">
      <c r="A1083" s="194" t="s">
        <v>1825</v>
      </c>
      <c r="B1083" s="200">
        <v>13.833333333333332</v>
      </c>
      <c r="C1083" s="200">
        <v>15.366666666666667</v>
      </c>
      <c r="D1083" s="200">
        <f t="shared" si="67"/>
        <v>17.074074074074073</v>
      </c>
      <c r="E1083" s="200">
        <f t="shared" si="67"/>
        <v>18.97119341563786</v>
      </c>
      <c r="F1083" s="200">
        <f t="shared" si="67"/>
        <v>21.079103795153177</v>
      </c>
      <c r="G1083" s="200">
        <f t="shared" si="66"/>
        <v>23.421226439059087</v>
      </c>
      <c r="H1083" s="200">
        <f t="shared" si="66"/>
        <v>26.023584932287875</v>
      </c>
      <c r="I1083" s="200">
        <f t="shared" si="66"/>
        <v>28.915094369208749</v>
      </c>
      <c r="J1083" s="11">
        <v>12.6</v>
      </c>
      <c r="K1083" s="200">
        <f t="shared" si="68"/>
        <v>14</v>
      </c>
      <c r="L1083" s="11">
        <v>19.5</v>
      </c>
      <c r="M1083" s="200">
        <f t="shared" si="69"/>
        <v>20.526315789473685</v>
      </c>
      <c r="N1083" s="200">
        <f t="shared" si="69"/>
        <v>21.606648199445985</v>
      </c>
      <c r="O1083" s="11">
        <v>19.8</v>
      </c>
      <c r="P1083" s="11">
        <v>21.49</v>
      </c>
      <c r="Q1083" s="11">
        <v>26.49</v>
      </c>
      <c r="R1083" s="11">
        <v>28.94</v>
      </c>
      <c r="S1083" s="11">
        <v>28.85</v>
      </c>
      <c r="T1083" s="11">
        <v>33.79</v>
      </c>
      <c r="U1083" s="11">
        <v>16.84</v>
      </c>
      <c r="V1083" s="11">
        <v>17.52</v>
      </c>
      <c r="W1083" s="11">
        <v>35.869999999999997</v>
      </c>
      <c r="X1083" s="11">
        <v>29.39</v>
      </c>
    </row>
    <row r="1084" spans="1:24" x14ac:dyDescent="0.25">
      <c r="A1084" s="194" t="s">
        <v>1826</v>
      </c>
      <c r="B1084" s="200">
        <v>14.088888888888889</v>
      </c>
      <c r="C1084" s="200">
        <v>15.644444444444444</v>
      </c>
      <c r="D1084" s="200">
        <f t="shared" si="67"/>
        <v>17.382716049382715</v>
      </c>
      <c r="E1084" s="200">
        <f t="shared" si="67"/>
        <v>19.314128943758572</v>
      </c>
      <c r="F1084" s="200">
        <f t="shared" si="67"/>
        <v>21.460143270842856</v>
      </c>
      <c r="G1084" s="200">
        <f t="shared" si="66"/>
        <v>23.844603634269841</v>
      </c>
      <c r="H1084" s="200">
        <f t="shared" si="66"/>
        <v>26.494004038077602</v>
      </c>
      <c r="I1084" s="200">
        <f t="shared" si="66"/>
        <v>29.437782264530668</v>
      </c>
      <c r="J1084" s="11">
        <v>12.82</v>
      </c>
      <c r="K1084" s="200">
        <f t="shared" si="68"/>
        <v>14.244444444444444</v>
      </c>
      <c r="L1084" s="11">
        <v>19.84</v>
      </c>
      <c r="M1084" s="200">
        <f t="shared" si="69"/>
        <v>20.88421052631579</v>
      </c>
      <c r="N1084" s="200">
        <f t="shared" si="69"/>
        <v>21.983379501385045</v>
      </c>
      <c r="O1084" s="11">
        <v>20.149999999999999</v>
      </c>
      <c r="P1084" s="11">
        <v>21.87</v>
      </c>
      <c r="Q1084" s="11">
        <v>26.96</v>
      </c>
      <c r="R1084" s="11">
        <v>29.46</v>
      </c>
      <c r="S1084" s="11">
        <v>29.37</v>
      </c>
      <c r="T1084" s="11">
        <v>34.4</v>
      </c>
      <c r="U1084" s="11">
        <v>17.13</v>
      </c>
      <c r="V1084" s="11">
        <v>17.84</v>
      </c>
      <c r="W1084" s="11">
        <v>36.520000000000003</v>
      </c>
      <c r="X1084" s="11">
        <v>29.91</v>
      </c>
    </row>
    <row r="1085" spans="1:24" x14ac:dyDescent="0.25">
      <c r="A1085" s="194" t="s">
        <v>1827</v>
      </c>
      <c r="B1085" s="200">
        <v>14.333333333333334</v>
      </c>
      <c r="C1085" s="200">
        <v>15.922222222222222</v>
      </c>
      <c r="D1085" s="200">
        <f t="shared" si="67"/>
        <v>17.691358024691358</v>
      </c>
      <c r="E1085" s="200">
        <f t="shared" si="67"/>
        <v>19.657064471879284</v>
      </c>
      <c r="F1085" s="200">
        <f t="shared" si="67"/>
        <v>21.841182746532539</v>
      </c>
      <c r="G1085" s="200">
        <f t="shared" si="66"/>
        <v>24.267980829480599</v>
      </c>
      <c r="H1085" s="200">
        <f t="shared" si="66"/>
        <v>26.964423143867332</v>
      </c>
      <c r="I1085" s="200">
        <f t="shared" si="66"/>
        <v>29.960470159852591</v>
      </c>
      <c r="J1085" s="11">
        <v>13.05</v>
      </c>
      <c r="K1085" s="200">
        <f t="shared" si="68"/>
        <v>14.5</v>
      </c>
      <c r="L1085" s="11">
        <v>20.190000000000001</v>
      </c>
      <c r="M1085" s="200">
        <f t="shared" si="69"/>
        <v>21.252631578947369</v>
      </c>
      <c r="N1085" s="200">
        <f t="shared" si="69"/>
        <v>22.371191135734072</v>
      </c>
      <c r="O1085" s="11">
        <v>20.5</v>
      </c>
      <c r="P1085" s="11">
        <v>22.26</v>
      </c>
      <c r="Q1085" s="11">
        <v>27.44</v>
      </c>
      <c r="R1085" s="11">
        <v>29.98</v>
      </c>
      <c r="S1085" s="11">
        <v>29.87</v>
      </c>
      <c r="T1085" s="11">
        <v>35</v>
      </c>
      <c r="U1085" s="11">
        <v>17.43</v>
      </c>
      <c r="V1085" s="11">
        <v>18.149999999999999</v>
      </c>
      <c r="W1085" s="11">
        <v>37.15</v>
      </c>
      <c r="X1085" s="11">
        <v>30.43</v>
      </c>
    </row>
    <row r="1086" spans="1:24" x14ac:dyDescent="0.25">
      <c r="A1086" s="194" t="s">
        <v>1828</v>
      </c>
      <c r="B1086" s="200">
        <v>14.577777777777776</v>
      </c>
      <c r="C1086" s="200">
        <v>16.18888888888889</v>
      </c>
      <c r="D1086" s="200">
        <f t="shared" si="67"/>
        <v>17.987654320987655</v>
      </c>
      <c r="E1086" s="200">
        <f t="shared" si="67"/>
        <v>19.986282578875173</v>
      </c>
      <c r="F1086" s="200">
        <f t="shared" si="67"/>
        <v>22.206980643194637</v>
      </c>
      <c r="G1086" s="200">
        <f t="shared" si="66"/>
        <v>24.67442293688293</v>
      </c>
      <c r="H1086" s="200">
        <f t="shared" si="66"/>
        <v>27.416025485425479</v>
      </c>
      <c r="I1086" s="200">
        <f t="shared" si="66"/>
        <v>30.462250539361641</v>
      </c>
      <c r="J1086" s="11">
        <v>13.27</v>
      </c>
      <c r="K1086" s="200">
        <f t="shared" si="68"/>
        <v>14.744444444444444</v>
      </c>
      <c r="L1086" s="11">
        <v>20.54</v>
      </c>
      <c r="M1086" s="200">
        <f t="shared" si="69"/>
        <v>21.621052631578948</v>
      </c>
      <c r="N1086" s="200">
        <f t="shared" si="69"/>
        <v>22.759002770083104</v>
      </c>
      <c r="O1086" s="11">
        <v>20.87</v>
      </c>
      <c r="P1086" s="11">
        <v>22.63</v>
      </c>
      <c r="Q1086" s="11">
        <v>27.91</v>
      </c>
      <c r="R1086" s="11">
        <v>30.49</v>
      </c>
      <c r="S1086" s="11">
        <v>30.39</v>
      </c>
      <c r="T1086" s="11">
        <v>35.590000000000003</v>
      </c>
      <c r="U1086" s="11">
        <v>17.73</v>
      </c>
      <c r="V1086" s="11">
        <v>18.46</v>
      </c>
      <c r="W1086" s="11">
        <v>37.79</v>
      </c>
      <c r="X1086" s="11">
        <v>30.97</v>
      </c>
    </row>
    <row r="1087" spans="1:24" x14ac:dyDescent="0.25">
      <c r="A1087" s="194" t="s">
        <v>1829</v>
      </c>
      <c r="B1087" s="200">
        <v>14.833333333333332</v>
      </c>
      <c r="C1087" s="200">
        <v>16.466666666666665</v>
      </c>
      <c r="D1087" s="200">
        <f t="shared" si="67"/>
        <v>18.296296296296294</v>
      </c>
      <c r="E1087" s="200">
        <f t="shared" si="67"/>
        <v>20.329218106995881</v>
      </c>
      <c r="F1087" s="200">
        <f t="shared" si="67"/>
        <v>22.588020118884312</v>
      </c>
      <c r="G1087" s="200">
        <f t="shared" si="66"/>
        <v>25.097800132093681</v>
      </c>
      <c r="H1087" s="200">
        <f t="shared" si="66"/>
        <v>27.886444591215202</v>
      </c>
      <c r="I1087" s="200">
        <f t="shared" si="66"/>
        <v>30.984938434683556</v>
      </c>
      <c r="J1087" s="11">
        <v>13.49</v>
      </c>
      <c r="K1087" s="200">
        <f t="shared" si="68"/>
        <v>14.988888888888889</v>
      </c>
      <c r="L1087" s="11">
        <v>20.89</v>
      </c>
      <c r="M1087" s="200">
        <f t="shared" si="69"/>
        <v>21.989473684210527</v>
      </c>
      <c r="N1087" s="200">
        <f t="shared" si="69"/>
        <v>23.146814404432135</v>
      </c>
      <c r="O1087" s="11">
        <v>21.22</v>
      </c>
      <c r="P1087" s="11">
        <v>23.02</v>
      </c>
      <c r="Q1087" s="11">
        <v>28.39</v>
      </c>
      <c r="R1087" s="11">
        <v>31.01</v>
      </c>
      <c r="S1087" s="11">
        <v>30.9</v>
      </c>
      <c r="T1087" s="11">
        <v>36.21</v>
      </c>
      <c r="U1087" s="11">
        <v>18.03</v>
      </c>
      <c r="V1087" s="11">
        <v>18.77</v>
      </c>
      <c r="W1087" s="11">
        <v>38.43</v>
      </c>
      <c r="X1087" s="11">
        <v>31.49</v>
      </c>
    </row>
    <row r="1088" spans="1:24" x14ac:dyDescent="0.25">
      <c r="A1088" s="194" t="s">
        <v>1830</v>
      </c>
      <c r="B1088" s="200">
        <v>15.077777777777778</v>
      </c>
      <c r="C1088" s="200">
        <v>16.744444444444444</v>
      </c>
      <c r="D1088" s="200">
        <f t="shared" si="67"/>
        <v>18.604938271604937</v>
      </c>
      <c r="E1088" s="200">
        <f t="shared" si="67"/>
        <v>20.672153635116597</v>
      </c>
      <c r="F1088" s="200">
        <f t="shared" si="67"/>
        <v>22.969059594573995</v>
      </c>
      <c r="G1088" s="200">
        <f t="shared" si="66"/>
        <v>25.521177327304439</v>
      </c>
      <c r="H1088" s="200">
        <f t="shared" si="66"/>
        <v>28.356863697004933</v>
      </c>
      <c r="I1088" s="200">
        <f t="shared" si="66"/>
        <v>31.507626330005479</v>
      </c>
      <c r="J1088" s="11">
        <v>13.73</v>
      </c>
      <c r="K1088" s="200">
        <f t="shared" si="68"/>
        <v>15.255555555555556</v>
      </c>
      <c r="L1088" s="11">
        <v>21.23</v>
      </c>
      <c r="M1088" s="200">
        <f t="shared" si="69"/>
        <v>22.347368421052632</v>
      </c>
      <c r="N1088" s="200">
        <f t="shared" si="69"/>
        <v>23.523545706371191</v>
      </c>
      <c r="O1088" s="11">
        <v>21.57</v>
      </c>
      <c r="P1088" s="11">
        <v>23.4</v>
      </c>
      <c r="Q1088" s="11">
        <v>28.86</v>
      </c>
      <c r="R1088" s="11">
        <v>31.53</v>
      </c>
      <c r="S1088" s="11">
        <v>31.42</v>
      </c>
      <c r="T1088" s="11">
        <v>36.799999999999997</v>
      </c>
      <c r="U1088" s="11">
        <v>18.34</v>
      </c>
      <c r="V1088" s="11">
        <v>19.079999999999998</v>
      </c>
      <c r="W1088" s="11">
        <v>39.08</v>
      </c>
      <c r="X1088" s="11">
        <v>32.01</v>
      </c>
    </row>
    <row r="1089" spans="1:24" x14ac:dyDescent="0.25">
      <c r="A1089" s="194" t="s">
        <v>1831</v>
      </c>
      <c r="B1089" s="200">
        <v>15.322222222222221</v>
      </c>
      <c r="C1089" s="200">
        <v>17.011111111111113</v>
      </c>
      <c r="D1089" s="200">
        <f t="shared" si="67"/>
        <v>18.901234567901238</v>
      </c>
      <c r="E1089" s="200">
        <f t="shared" si="67"/>
        <v>21.001371742112486</v>
      </c>
      <c r="F1089" s="200">
        <f t="shared" si="67"/>
        <v>23.334857491236097</v>
      </c>
      <c r="G1089" s="200">
        <f t="shared" si="66"/>
        <v>25.927619434706774</v>
      </c>
      <c r="H1089" s="200">
        <f t="shared" si="66"/>
        <v>28.808466038563083</v>
      </c>
      <c r="I1089" s="200">
        <f t="shared" si="66"/>
        <v>32.009406709514536</v>
      </c>
      <c r="J1089" s="11">
        <v>13.95</v>
      </c>
      <c r="K1089" s="200">
        <f t="shared" si="68"/>
        <v>15.499999999999998</v>
      </c>
      <c r="L1089" s="11">
        <v>21.58</v>
      </c>
      <c r="M1089" s="200">
        <f t="shared" si="69"/>
        <v>22.715789473684211</v>
      </c>
      <c r="N1089" s="200">
        <f t="shared" si="69"/>
        <v>23.911357340720222</v>
      </c>
      <c r="O1089" s="11">
        <v>21.92</v>
      </c>
      <c r="P1089" s="11">
        <v>23.79</v>
      </c>
      <c r="Q1089" s="11">
        <v>29.33</v>
      </c>
      <c r="R1089" s="11">
        <v>32.049999999999997</v>
      </c>
      <c r="S1089" s="11">
        <v>31.94</v>
      </c>
      <c r="T1089" s="11">
        <v>37.409999999999997</v>
      </c>
      <c r="U1089" s="11">
        <v>18.64</v>
      </c>
      <c r="V1089" s="11">
        <v>19.399999999999999</v>
      </c>
      <c r="W1089" s="11">
        <v>39.72</v>
      </c>
      <c r="X1089" s="11">
        <v>32.54</v>
      </c>
    </row>
    <row r="1090" spans="1:24" x14ac:dyDescent="0.25">
      <c r="A1090" s="194" t="s">
        <v>1832</v>
      </c>
      <c r="B1090" s="200">
        <v>15.566666666666666</v>
      </c>
      <c r="C1090" s="200">
        <v>17.288888888888888</v>
      </c>
      <c r="D1090" s="200">
        <f t="shared" si="67"/>
        <v>19.209876543209877</v>
      </c>
      <c r="E1090" s="200">
        <f t="shared" si="67"/>
        <v>21.344307270233195</v>
      </c>
      <c r="F1090" s="200">
        <f t="shared" si="67"/>
        <v>23.715896966925772</v>
      </c>
      <c r="G1090" s="200">
        <f t="shared" si="66"/>
        <v>26.350996629917525</v>
      </c>
      <c r="H1090" s="200">
        <f t="shared" si="66"/>
        <v>29.278885144352806</v>
      </c>
      <c r="I1090" s="200">
        <f t="shared" si="66"/>
        <v>32.532094604836452</v>
      </c>
      <c r="J1090" s="11">
        <v>14.17</v>
      </c>
      <c r="K1090" s="200">
        <f t="shared" si="68"/>
        <v>15.744444444444444</v>
      </c>
      <c r="L1090" s="11">
        <v>21.93</v>
      </c>
      <c r="M1090" s="200">
        <f t="shared" si="69"/>
        <v>23.08421052631579</v>
      </c>
      <c r="N1090" s="200">
        <f t="shared" si="69"/>
        <v>24.299168975069254</v>
      </c>
      <c r="O1090" s="11">
        <v>22.27</v>
      </c>
      <c r="P1090" s="11">
        <v>24.17</v>
      </c>
      <c r="Q1090" s="11">
        <v>29.81</v>
      </c>
      <c r="R1090" s="11">
        <v>32.549999999999997</v>
      </c>
      <c r="S1090" s="11">
        <v>32.450000000000003</v>
      </c>
      <c r="T1090" s="11">
        <v>38.01</v>
      </c>
      <c r="U1090" s="11">
        <v>18.940000000000001</v>
      </c>
      <c r="V1090" s="11">
        <v>19.71</v>
      </c>
      <c r="W1090" s="11">
        <v>40.35</v>
      </c>
      <c r="X1090" s="11">
        <v>33.06</v>
      </c>
    </row>
    <row r="1091" spans="1:24" x14ac:dyDescent="0.25">
      <c r="A1091" s="194" t="s">
        <v>1833</v>
      </c>
      <c r="B1091" s="200">
        <v>15.822222222222223</v>
      </c>
      <c r="C1091" s="200">
        <v>17.566666666666666</v>
      </c>
      <c r="D1091" s="200">
        <f t="shared" si="67"/>
        <v>19.518518518518519</v>
      </c>
      <c r="E1091" s="200">
        <f t="shared" si="67"/>
        <v>21.68724279835391</v>
      </c>
      <c r="F1091" s="200">
        <f t="shared" si="67"/>
        <v>24.096936442615455</v>
      </c>
      <c r="G1091" s="200">
        <f t="shared" si="66"/>
        <v>26.774373825128283</v>
      </c>
      <c r="H1091" s="200">
        <f t="shared" si="66"/>
        <v>29.749304250142536</v>
      </c>
      <c r="I1091" s="200">
        <f t="shared" si="66"/>
        <v>33.054782500158375</v>
      </c>
      <c r="J1091" s="11">
        <v>14.4</v>
      </c>
      <c r="K1091" s="200">
        <f t="shared" si="68"/>
        <v>16</v>
      </c>
      <c r="L1091" s="11">
        <v>22.28</v>
      </c>
      <c r="M1091" s="200">
        <f t="shared" si="69"/>
        <v>23.452631578947372</v>
      </c>
      <c r="N1091" s="200">
        <f t="shared" si="69"/>
        <v>24.686980609418288</v>
      </c>
      <c r="O1091" s="11">
        <v>22.63</v>
      </c>
      <c r="P1091" s="11">
        <v>24.56</v>
      </c>
      <c r="Q1091" s="11">
        <v>30.28</v>
      </c>
      <c r="R1091" s="11">
        <v>33.07</v>
      </c>
      <c r="S1091" s="11">
        <v>32.97</v>
      </c>
      <c r="T1091" s="11">
        <v>38.61</v>
      </c>
      <c r="U1091" s="11">
        <v>19.239999999999998</v>
      </c>
      <c r="V1091" s="11">
        <v>20.02</v>
      </c>
      <c r="W1091" s="11">
        <v>41</v>
      </c>
      <c r="X1091" s="11">
        <v>33.590000000000003</v>
      </c>
    </row>
    <row r="1092" spans="1:24" x14ac:dyDescent="0.25">
      <c r="A1092" s="194" t="s">
        <v>1834</v>
      </c>
      <c r="B1092" s="200">
        <v>16.066666666666666</v>
      </c>
      <c r="C1092" s="200">
        <v>17.844444444444441</v>
      </c>
      <c r="D1092" s="200">
        <f t="shared" si="67"/>
        <v>19.827160493827158</v>
      </c>
      <c r="E1092" s="200">
        <f t="shared" si="67"/>
        <v>22.030178326474619</v>
      </c>
      <c r="F1092" s="200">
        <f t="shared" si="67"/>
        <v>24.47797591830513</v>
      </c>
      <c r="G1092" s="200">
        <f t="shared" si="66"/>
        <v>27.197751020339034</v>
      </c>
      <c r="H1092" s="200">
        <f t="shared" si="66"/>
        <v>30.21972335593226</v>
      </c>
      <c r="I1092" s="200">
        <f t="shared" si="66"/>
        <v>33.57747039548029</v>
      </c>
      <c r="J1092" s="11">
        <v>14.63</v>
      </c>
      <c r="K1092" s="200">
        <f t="shared" si="68"/>
        <v>16.255555555555556</v>
      </c>
      <c r="L1092" s="11">
        <v>22.63</v>
      </c>
      <c r="M1092" s="200">
        <f t="shared" si="69"/>
        <v>23.821052631578947</v>
      </c>
      <c r="N1092" s="200">
        <f t="shared" si="69"/>
        <v>25.074792243767313</v>
      </c>
      <c r="O1092" s="11">
        <v>22.98</v>
      </c>
      <c r="P1092" s="11">
        <v>24.93</v>
      </c>
      <c r="Q1092" s="11">
        <v>30.76</v>
      </c>
      <c r="R1092" s="11">
        <v>33.590000000000003</v>
      </c>
      <c r="S1092" s="11">
        <v>33.479999999999997</v>
      </c>
      <c r="T1092" s="11">
        <v>39.22</v>
      </c>
      <c r="U1092" s="11">
        <v>19.54</v>
      </c>
      <c r="V1092" s="11">
        <v>20.329999999999998</v>
      </c>
      <c r="W1092" s="11">
        <v>41.64</v>
      </c>
      <c r="X1092" s="11">
        <v>34.11</v>
      </c>
    </row>
    <row r="1093" spans="1:24" x14ac:dyDescent="0.25">
      <c r="A1093" s="194" t="s">
        <v>1835</v>
      </c>
      <c r="B1093" s="200">
        <v>16.31111111111111</v>
      </c>
      <c r="C1093" s="200">
        <v>18.111111111111111</v>
      </c>
      <c r="D1093" s="200">
        <f t="shared" si="67"/>
        <v>20.123456790123456</v>
      </c>
      <c r="E1093" s="200">
        <f t="shared" si="67"/>
        <v>22.359396433470504</v>
      </c>
      <c r="F1093" s="200">
        <f t="shared" si="67"/>
        <v>24.843773814967225</v>
      </c>
      <c r="G1093" s="200">
        <f t="shared" si="67"/>
        <v>27.604193127741361</v>
      </c>
      <c r="H1093" s="200">
        <f t="shared" si="67"/>
        <v>30.671325697490399</v>
      </c>
      <c r="I1093" s="200">
        <f t="shared" si="67"/>
        <v>34.079250774989333</v>
      </c>
      <c r="J1093" s="11">
        <v>14.85</v>
      </c>
      <c r="K1093" s="200">
        <f t="shared" si="68"/>
        <v>16.5</v>
      </c>
      <c r="L1093" s="11">
        <v>22.97</v>
      </c>
      <c r="M1093" s="200">
        <f t="shared" si="69"/>
        <v>24.178947368421053</v>
      </c>
      <c r="N1093" s="200">
        <f t="shared" si="69"/>
        <v>25.451523545706372</v>
      </c>
      <c r="O1093" s="11">
        <v>23.34</v>
      </c>
      <c r="P1093" s="11">
        <v>25.32</v>
      </c>
      <c r="Q1093" s="11">
        <v>31.23</v>
      </c>
      <c r="R1093" s="11">
        <v>34.11</v>
      </c>
      <c r="S1093" s="11">
        <v>34</v>
      </c>
      <c r="T1093" s="11">
        <v>39.82</v>
      </c>
      <c r="U1093" s="11">
        <v>19.84</v>
      </c>
      <c r="V1093" s="11">
        <v>20.64</v>
      </c>
      <c r="W1093" s="11">
        <v>42.28</v>
      </c>
      <c r="X1093" s="11">
        <v>34.630000000000003</v>
      </c>
    </row>
    <row r="1094" spans="1:24" x14ac:dyDescent="0.25">
      <c r="A1094" s="194" t="s">
        <v>1836</v>
      </c>
      <c r="B1094" s="200">
        <v>16.555555555555557</v>
      </c>
      <c r="C1094" s="200">
        <v>18.388888888888889</v>
      </c>
      <c r="D1094" s="200">
        <f t="shared" ref="D1094:G1157" si="70">C1094/0.9</f>
        <v>20.432098765432098</v>
      </c>
      <c r="E1094" s="200">
        <f t="shared" si="70"/>
        <v>22.70233196159122</v>
      </c>
      <c r="F1094" s="200">
        <f t="shared" si="70"/>
        <v>25.224813290656911</v>
      </c>
      <c r="G1094" s="200">
        <f t="shared" si="70"/>
        <v>28.027570322952123</v>
      </c>
      <c r="H1094" s="200">
        <f t="shared" ref="H1094:I1157" si="71">G1094/0.9</f>
        <v>31.141744803280137</v>
      </c>
      <c r="I1094" s="200">
        <f t="shared" si="71"/>
        <v>34.601938670311263</v>
      </c>
      <c r="J1094" s="11">
        <v>15.07</v>
      </c>
      <c r="K1094" s="200">
        <f t="shared" ref="K1094:K1157" si="72">J1094/0.9</f>
        <v>16.744444444444444</v>
      </c>
      <c r="L1094" s="11">
        <v>23.32</v>
      </c>
      <c r="M1094" s="200">
        <f t="shared" si="69"/>
        <v>24.547368421052632</v>
      </c>
      <c r="N1094" s="200">
        <f t="shared" si="69"/>
        <v>25.839335180055404</v>
      </c>
      <c r="O1094" s="11">
        <v>23.69</v>
      </c>
      <c r="P1094" s="11">
        <v>25.7</v>
      </c>
      <c r="Q1094" s="11">
        <v>31.69</v>
      </c>
      <c r="R1094" s="11">
        <v>34.619999999999997</v>
      </c>
      <c r="S1094" s="11">
        <v>34.520000000000003</v>
      </c>
      <c r="T1094" s="11">
        <v>40.43</v>
      </c>
      <c r="U1094" s="11">
        <v>20.14</v>
      </c>
      <c r="V1094" s="11">
        <v>20.96</v>
      </c>
      <c r="W1094" s="11">
        <v>42.91</v>
      </c>
      <c r="X1094" s="11">
        <v>35.17</v>
      </c>
    </row>
    <row r="1095" spans="1:24" x14ac:dyDescent="0.25">
      <c r="A1095" s="194" t="s">
        <v>1837</v>
      </c>
      <c r="B1095" s="200">
        <v>16.799999999999997</v>
      </c>
      <c r="C1095" s="200">
        <v>18.666666666666668</v>
      </c>
      <c r="D1095" s="200">
        <f t="shared" si="70"/>
        <v>20.74074074074074</v>
      </c>
      <c r="E1095" s="200">
        <f t="shared" si="70"/>
        <v>23.045267489711932</v>
      </c>
      <c r="F1095" s="200">
        <f t="shared" si="70"/>
        <v>25.60585276634659</v>
      </c>
      <c r="G1095" s="200">
        <f t="shared" si="70"/>
        <v>28.450947518162877</v>
      </c>
      <c r="H1095" s="200">
        <f t="shared" si="71"/>
        <v>31.612163909069864</v>
      </c>
      <c r="I1095" s="200">
        <f t="shared" si="71"/>
        <v>35.124626565633179</v>
      </c>
      <c r="J1095" s="11">
        <v>15.3</v>
      </c>
      <c r="K1095" s="200">
        <f t="shared" si="72"/>
        <v>17</v>
      </c>
      <c r="L1095" s="11">
        <v>23.67</v>
      </c>
      <c r="M1095" s="200">
        <f t="shared" ref="M1095:N1158" si="73">L1095/0.95</f>
        <v>24.915789473684214</v>
      </c>
      <c r="N1095" s="200">
        <f t="shared" si="73"/>
        <v>26.227146814404438</v>
      </c>
      <c r="O1095" s="11">
        <v>24.04</v>
      </c>
      <c r="P1095" s="11">
        <v>26.09</v>
      </c>
      <c r="Q1095" s="11">
        <v>32.18</v>
      </c>
      <c r="R1095" s="11">
        <v>35.14</v>
      </c>
      <c r="S1095" s="11">
        <v>35.020000000000003</v>
      </c>
      <c r="T1095" s="11">
        <v>41.03</v>
      </c>
      <c r="U1095" s="11">
        <v>20.440000000000001</v>
      </c>
      <c r="V1095" s="11">
        <v>21.27</v>
      </c>
      <c r="W1095" s="11">
        <v>43.56</v>
      </c>
      <c r="X1095" s="11">
        <v>35.69</v>
      </c>
    </row>
    <row r="1096" spans="1:24" x14ac:dyDescent="0.25">
      <c r="A1096" s="194" t="s">
        <v>1838</v>
      </c>
      <c r="B1096" s="200">
        <v>17.044444444444444</v>
      </c>
      <c r="C1096" s="200">
        <v>18.933333333333334</v>
      </c>
      <c r="D1096" s="200">
        <f t="shared" si="70"/>
        <v>21.037037037037038</v>
      </c>
      <c r="E1096" s="200">
        <f t="shared" si="70"/>
        <v>23.374485596707821</v>
      </c>
      <c r="F1096" s="200">
        <f t="shared" si="70"/>
        <v>25.971650663008688</v>
      </c>
      <c r="G1096" s="200">
        <f t="shared" si="70"/>
        <v>28.857389625565208</v>
      </c>
      <c r="H1096" s="200">
        <f t="shared" si="71"/>
        <v>32.063766250628007</v>
      </c>
      <c r="I1096" s="200">
        <f t="shared" si="71"/>
        <v>35.626406945142229</v>
      </c>
      <c r="J1096" s="11">
        <v>15.52</v>
      </c>
      <c r="K1096" s="200">
        <f t="shared" si="72"/>
        <v>17.244444444444444</v>
      </c>
      <c r="L1096" s="11">
        <v>24.02</v>
      </c>
      <c r="M1096" s="200">
        <f t="shared" si="73"/>
        <v>25.284210526315789</v>
      </c>
      <c r="N1096" s="200">
        <f t="shared" si="73"/>
        <v>26.614958448753463</v>
      </c>
      <c r="O1096" s="11">
        <v>24.4</v>
      </c>
      <c r="P1096" s="11">
        <v>26.47</v>
      </c>
      <c r="Q1096" s="11">
        <v>32.64</v>
      </c>
      <c r="R1096" s="11">
        <v>35.659999999999997</v>
      </c>
      <c r="S1096" s="11">
        <v>35.54</v>
      </c>
      <c r="T1096" s="11">
        <v>41.63</v>
      </c>
      <c r="U1096" s="11">
        <v>20.74</v>
      </c>
      <c r="V1096" s="11">
        <v>21.58</v>
      </c>
      <c r="W1096" s="11">
        <v>44.2</v>
      </c>
      <c r="X1096" s="11">
        <v>36.21</v>
      </c>
    </row>
    <row r="1097" spans="1:24" x14ac:dyDescent="0.25">
      <c r="A1097" s="194" t="s">
        <v>1839</v>
      </c>
      <c r="B1097" s="200">
        <v>17.3</v>
      </c>
      <c r="C1097" s="200">
        <v>19.211111111111109</v>
      </c>
      <c r="D1097" s="200">
        <f t="shared" si="70"/>
        <v>21.345679012345677</v>
      </c>
      <c r="E1097" s="200">
        <f t="shared" si="70"/>
        <v>23.71742112482853</v>
      </c>
      <c r="F1097" s="200">
        <f t="shared" si="70"/>
        <v>26.352690138698364</v>
      </c>
      <c r="G1097" s="200">
        <f t="shared" si="70"/>
        <v>29.280766820775959</v>
      </c>
      <c r="H1097" s="200">
        <f t="shared" si="71"/>
        <v>32.53418535641773</v>
      </c>
      <c r="I1097" s="200">
        <f t="shared" si="71"/>
        <v>36.149094840464144</v>
      </c>
      <c r="J1097" s="11">
        <v>15.74</v>
      </c>
      <c r="K1097" s="200">
        <f t="shared" si="72"/>
        <v>17.488888888888887</v>
      </c>
      <c r="L1097" s="11">
        <v>24.36</v>
      </c>
      <c r="M1097" s="200">
        <f t="shared" si="73"/>
        <v>25.642105263157895</v>
      </c>
      <c r="N1097" s="200">
        <f t="shared" si="73"/>
        <v>26.991689750692522</v>
      </c>
      <c r="O1097" s="11">
        <v>24.75</v>
      </c>
      <c r="P1097" s="11">
        <v>26.86</v>
      </c>
      <c r="Q1097" s="11">
        <v>33.11</v>
      </c>
      <c r="R1097" s="11">
        <v>36.18</v>
      </c>
      <c r="S1097" s="11">
        <v>36.06</v>
      </c>
      <c r="T1097" s="11">
        <v>42.24</v>
      </c>
      <c r="U1097" s="11">
        <v>21.05</v>
      </c>
      <c r="V1097" s="11">
        <v>21.89</v>
      </c>
      <c r="W1097" s="11">
        <v>44.84</v>
      </c>
      <c r="X1097" s="11">
        <v>36.74</v>
      </c>
    </row>
    <row r="1098" spans="1:24" x14ac:dyDescent="0.25">
      <c r="A1098" s="194" t="s">
        <v>1840</v>
      </c>
      <c r="B1098" s="200">
        <v>17.555555555555557</v>
      </c>
      <c r="C1098" s="200">
        <v>19.488888888888887</v>
      </c>
      <c r="D1098" s="200">
        <f t="shared" si="70"/>
        <v>21.654320987654319</v>
      </c>
      <c r="E1098" s="200">
        <f t="shared" si="70"/>
        <v>24.060356652949242</v>
      </c>
      <c r="F1098" s="200">
        <f t="shared" si="70"/>
        <v>26.733729614388047</v>
      </c>
      <c r="G1098" s="200">
        <f t="shared" si="70"/>
        <v>29.704144015986717</v>
      </c>
      <c r="H1098" s="200">
        <f t="shared" si="71"/>
        <v>33.00460446220746</v>
      </c>
      <c r="I1098" s="200">
        <f t="shared" si="71"/>
        <v>36.671782735786067</v>
      </c>
      <c r="J1098" s="11">
        <v>15.98</v>
      </c>
      <c r="K1098" s="200">
        <f t="shared" si="72"/>
        <v>17.755555555555556</v>
      </c>
      <c r="L1098" s="11">
        <v>24.71</v>
      </c>
      <c r="M1098" s="200">
        <f t="shared" si="73"/>
        <v>26.010526315789477</v>
      </c>
      <c r="N1098" s="200">
        <f t="shared" si="73"/>
        <v>27.379501385041557</v>
      </c>
      <c r="O1098" s="11">
        <v>25.1</v>
      </c>
      <c r="P1098" s="11">
        <v>27.24</v>
      </c>
      <c r="Q1098" s="11">
        <v>33.590000000000003</v>
      </c>
      <c r="R1098" s="11">
        <v>36.69</v>
      </c>
      <c r="S1098" s="11">
        <v>36.57</v>
      </c>
      <c r="T1098" s="11">
        <v>42.84</v>
      </c>
      <c r="U1098" s="11">
        <v>21.35</v>
      </c>
      <c r="V1098" s="11">
        <v>22.2</v>
      </c>
      <c r="W1098" s="11">
        <v>45.47</v>
      </c>
      <c r="X1098" s="11">
        <v>37.26</v>
      </c>
    </row>
    <row r="1099" spans="1:24" x14ac:dyDescent="0.25">
      <c r="A1099" s="194" t="s">
        <v>1841</v>
      </c>
      <c r="B1099" s="200">
        <v>17.8</v>
      </c>
      <c r="C1099" s="200">
        <v>19.755555555555556</v>
      </c>
      <c r="D1099" s="200">
        <f t="shared" si="70"/>
        <v>21.950617283950617</v>
      </c>
      <c r="E1099" s="200">
        <f t="shared" si="70"/>
        <v>24.38957475994513</v>
      </c>
      <c r="F1099" s="200">
        <f t="shared" si="70"/>
        <v>27.099527511050145</v>
      </c>
      <c r="G1099" s="200">
        <f t="shared" si="70"/>
        <v>30.110586123389048</v>
      </c>
      <c r="H1099" s="200">
        <f t="shared" si="71"/>
        <v>33.45620680376561</v>
      </c>
      <c r="I1099" s="200">
        <f t="shared" si="71"/>
        <v>37.173563115295124</v>
      </c>
      <c r="J1099" s="11">
        <v>16.2</v>
      </c>
      <c r="K1099" s="200">
        <f t="shared" si="72"/>
        <v>18</v>
      </c>
      <c r="L1099" s="11">
        <v>25.06</v>
      </c>
      <c r="M1099" s="200">
        <f t="shared" si="73"/>
        <v>26.378947368421052</v>
      </c>
      <c r="N1099" s="200">
        <f t="shared" si="73"/>
        <v>27.767313019390581</v>
      </c>
      <c r="O1099" s="11">
        <v>25.45</v>
      </c>
      <c r="P1099" s="11">
        <v>27.63</v>
      </c>
      <c r="Q1099" s="11">
        <v>34.06</v>
      </c>
      <c r="R1099" s="11">
        <v>37.21</v>
      </c>
      <c r="S1099" s="11">
        <v>37.090000000000003</v>
      </c>
      <c r="T1099" s="11">
        <v>43.45</v>
      </c>
      <c r="U1099" s="11">
        <v>21.65</v>
      </c>
      <c r="V1099" s="11">
        <v>22.52</v>
      </c>
      <c r="W1099" s="11">
        <v>46.12</v>
      </c>
      <c r="X1099" s="11">
        <v>37.78</v>
      </c>
    </row>
    <row r="1100" spans="1:24" x14ac:dyDescent="0.25">
      <c r="A1100" s="194" t="s">
        <v>1842</v>
      </c>
      <c r="B1100" s="200">
        <v>18.044444444444441</v>
      </c>
      <c r="C1100" s="200">
        <v>20.033333333333335</v>
      </c>
      <c r="D1100" s="200">
        <f t="shared" si="70"/>
        <v>22.25925925925926</v>
      </c>
      <c r="E1100" s="200">
        <f t="shared" si="70"/>
        <v>24.732510288065843</v>
      </c>
      <c r="F1100" s="200">
        <f t="shared" si="70"/>
        <v>27.480566986739824</v>
      </c>
      <c r="G1100" s="200">
        <f t="shared" si="70"/>
        <v>30.533963318599803</v>
      </c>
      <c r="H1100" s="200">
        <f t="shared" si="71"/>
        <v>33.926625909555334</v>
      </c>
      <c r="I1100" s="200">
        <f t="shared" si="71"/>
        <v>37.69625101061704</v>
      </c>
      <c r="J1100" s="11">
        <v>16.420000000000002</v>
      </c>
      <c r="K1100" s="200">
        <f t="shared" si="72"/>
        <v>18.244444444444447</v>
      </c>
      <c r="L1100" s="11">
        <v>25.42</v>
      </c>
      <c r="M1100" s="200">
        <f t="shared" si="73"/>
        <v>26.757894736842108</v>
      </c>
      <c r="N1100" s="200">
        <f t="shared" si="73"/>
        <v>28.166204986149587</v>
      </c>
      <c r="O1100" s="11">
        <v>25.81</v>
      </c>
      <c r="P1100" s="11">
        <v>28</v>
      </c>
      <c r="Q1100" s="11">
        <v>34.54</v>
      </c>
      <c r="R1100" s="11">
        <v>37.729999999999997</v>
      </c>
      <c r="S1100" s="11">
        <v>37.6</v>
      </c>
      <c r="T1100" s="11">
        <v>44.04</v>
      </c>
      <c r="U1100" s="11">
        <v>21.94</v>
      </c>
      <c r="V1100" s="11">
        <v>22.83</v>
      </c>
      <c r="W1100" s="11">
        <v>46.76</v>
      </c>
      <c r="X1100" s="11">
        <v>38.31</v>
      </c>
    </row>
    <row r="1101" spans="1:24" x14ac:dyDescent="0.25">
      <c r="A1101" s="194" t="s">
        <v>1843</v>
      </c>
      <c r="B1101" s="200">
        <v>18.288888888888888</v>
      </c>
      <c r="C1101" s="200">
        <v>20.311111111111114</v>
      </c>
      <c r="D1101" s="200">
        <f t="shared" si="70"/>
        <v>22.567901234567902</v>
      </c>
      <c r="E1101" s="200">
        <f t="shared" si="70"/>
        <v>25.075445816186559</v>
      </c>
      <c r="F1101" s="200">
        <f t="shared" si="70"/>
        <v>27.86160646242951</v>
      </c>
      <c r="G1101" s="200">
        <f t="shared" si="70"/>
        <v>30.957340513810564</v>
      </c>
      <c r="H1101" s="200">
        <f t="shared" si="71"/>
        <v>34.397045015345071</v>
      </c>
      <c r="I1101" s="200">
        <f t="shared" si="71"/>
        <v>38.21893890593897</v>
      </c>
      <c r="J1101" s="11">
        <v>16.64</v>
      </c>
      <c r="K1101" s="200">
        <f t="shared" si="72"/>
        <v>18.488888888888891</v>
      </c>
      <c r="L1101" s="11">
        <v>25.75</v>
      </c>
      <c r="M1101" s="200">
        <f t="shared" si="73"/>
        <v>27.10526315789474</v>
      </c>
      <c r="N1101" s="200">
        <f t="shared" si="73"/>
        <v>28.531855955678676</v>
      </c>
      <c r="O1101" s="11">
        <v>26.16</v>
      </c>
      <c r="P1101" s="11">
        <v>28.39</v>
      </c>
      <c r="Q1101" s="11">
        <v>35.01</v>
      </c>
      <c r="R1101" s="11">
        <v>38.25</v>
      </c>
      <c r="S1101" s="11">
        <v>38.119999999999997</v>
      </c>
      <c r="T1101" s="11">
        <v>44.66</v>
      </c>
      <c r="U1101" s="11">
        <v>22.24</v>
      </c>
      <c r="V1101" s="11">
        <v>23.14</v>
      </c>
      <c r="W1101" s="11">
        <v>47.4</v>
      </c>
      <c r="X1101" s="11">
        <v>38.83</v>
      </c>
    </row>
    <row r="1102" spans="1:24" x14ac:dyDescent="0.25">
      <c r="A1102" s="194" t="s">
        <v>1844</v>
      </c>
      <c r="B1102" s="200">
        <v>18.533333333333331</v>
      </c>
      <c r="C1102" s="200">
        <v>20.588888888888889</v>
      </c>
      <c r="D1102" s="200">
        <f t="shared" si="70"/>
        <v>22.876543209876541</v>
      </c>
      <c r="E1102" s="200">
        <f t="shared" si="70"/>
        <v>25.418381344307267</v>
      </c>
      <c r="F1102" s="200">
        <f t="shared" si="70"/>
        <v>28.242645938119185</v>
      </c>
      <c r="G1102" s="200">
        <f t="shared" si="70"/>
        <v>31.380717709021315</v>
      </c>
      <c r="H1102" s="200">
        <f t="shared" si="71"/>
        <v>34.867464121134795</v>
      </c>
      <c r="I1102" s="200">
        <f t="shared" si="71"/>
        <v>38.741626801260885</v>
      </c>
      <c r="J1102" s="11">
        <v>16.87</v>
      </c>
      <c r="K1102" s="200">
        <f t="shared" si="72"/>
        <v>18.744444444444444</v>
      </c>
      <c r="L1102" s="11">
        <v>26.1</v>
      </c>
      <c r="M1102" s="200">
        <f t="shared" si="73"/>
        <v>27.473684210526319</v>
      </c>
      <c r="N1102" s="200">
        <f t="shared" si="73"/>
        <v>28.919667590027704</v>
      </c>
      <c r="O1102" s="11">
        <v>26.52</v>
      </c>
      <c r="P1102" s="11">
        <v>28.77</v>
      </c>
      <c r="Q1102" s="11">
        <v>35.479999999999997</v>
      </c>
      <c r="R1102" s="11">
        <v>38.75</v>
      </c>
      <c r="S1102" s="11">
        <v>38.64</v>
      </c>
      <c r="T1102" s="11">
        <v>45.25</v>
      </c>
      <c r="U1102" s="11">
        <v>22.54</v>
      </c>
      <c r="V1102" s="11">
        <v>23.47</v>
      </c>
      <c r="W1102" s="11">
        <v>48.04</v>
      </c>
      <c r="X1102" s="11">
        <v>39.36</v>
      </c>
    </row>
    <row r="1103" spans="1:24" x14ac:dyDescent="0.25">
      <c r="A1103" s="194" t="s">
        <v>1845</v>
      </c>
      <c r="B1103" s="200">
        <v>18.777777777777775</v>
      </c>
      <c r="C1103" s="200">
        <v>20.855555555555554</v>
      </c>
      <c r="D1103" s="200">
        <f t="shared" si="70"/>
        <v>23.172839506172838</v>
      </c>
      <c r="E1103" s="200">
        <f t="shared" si="70"/>
        <v>25.747599451303152</v>
      </c>
      <c r="F1103" s="200">
        <f t="shared" si="70"/>
        <v>28.60844383478128</v>
      </c>
      <c r="G1103" s="200">
        <f t="shared" si="70"/>
        <v>31.787159816423642</v>
      </c>
      <c r="H1103" s="200">
        <f t="shared" si="71"/>
        <v>35.319066462692938</v>
      </c>
      <c r="I1103" s="200">
        <f t="shared" si="71"/>
        <v>39.243407180769928</v>
      </c>
      <c r="J1103" s="11">
        <v>17.100000000000001</v>
      </c>
      <c r="K1103" s="200">
        <f t="shared" si="72"/>
        <v>19</v>
      </c>
      <c r="L1103" s="11">
        <v>26.46</v>
      </c>
      <c r="M1103" s="200">
        <f t="shared" si="73"/>
        <v>27.852631578947371</v>
      </c>
      <c r="N1103" s="200">
        <f t="shared" si="73"/>
        <v>29.318559556786706</v>
      </c>
      <c r="O1103" s="11">
        <v>26.87</v>
      </c>
      <c r="P1103" s="11">
        <v>29.16</v>
      </c>
      <c r="Q1103" s="11">
        <v>35.96</v>
      </c>
      <c r="R1103" s="11">
        <v>39.270000000000003</v>
      </c>
      <c r="S1103" s="11">
        <v>39.14</v>
      </c>
      <c r="T1103" s="11">
        <v>45.85</v>
      </c>
      <c r="U1103" s="11">
        <v>22.84</v>
      </c>
      <c r="V1103" s="11">
        <v>23.78</v>
      </c>
      <c r="W1103" s="11">
        <v>48.69</v>
      </c>
      <c r="X1103" s="11">
        <v>39.880000000000003</v>
      </c>
    </row>
    <row r="1104" spans="1:24" x14ac:dyDescent="0.25">
      <c r="A1104" s="194" t="s">
        <v>1846</v>
      </c>
      <c r="B1104" s="200">
        <v>19.022222222222222</v>
      </c>
      <c r="C1104" s="200">
        <v>21.133333333333333</v>
      </c>
      <c r="D1104" s="200">
        <f t="shared" si="70"/>
        <v>23.481481481481481</v>
      </c>
      <c r="E1104" s="200">
        <f t="shared" si="70"/>
        <v>26.090534979423868</v>
      </c>
      <c r="F1104" s="200">
        <f t="shared" si="70"/>
        <v>28.989483310470963</v>
      </c>
      <c r="G1104" s="200">
        <f t="shared" si="70"/>
        <v>32.210537011634401</v>
      </c>
      <c r="H1104" s="200">
        <f t="shared" si="71"/>
        <v>35.789485568482668</v>
      </c>
      <c r="I1104" s="200">
        <f t="shared" si="71"/>
        <v>39.766095076091851</v>
      </c>
      <c r="J1104" s="11">
        <v>17.32</v>
      </c>
      <c r="K1104" s="200">
        <f t="shared" si="72"/>
        <v>19.244444444444444</v>
      </c>
      <c r="L1104" s="11">
        <v>26.81</v>
      </c>
      <c r="M1104" s="200">
        <f t="shared" si="73"/>
        <v>28.221052631578946</v>
      </c>
      <c r="N1104" s="200">
        <f t="shared" si="73"/>
        <v>29.706371191135734</v>
      </c>
      <c r="O1104" s="11">
        <v>27.22</v>
      </c>
      <c r="P1104" s="11">
        <v>29.55</v>
      </c>
      <c r="Q1104" s="11">
        <v>36.43</v>
      </c>
      <c r="R1104" s="11">
        <v>39.79</v>
      </c>
      <c r="S1104" s="11">
        <v>39.659999999999997</v>
      </c>
      <c r="T1104" s="11">
        <v>46.46</v>
      </c>
      <c r="U1104" s="11">
        <v>23.14</v>
      </c>
      <c r="V1104" s="11">
        <v>24.09</v>
      </c>
      <c r="W1104" s="11">
        <v>49.32</v>
      </c>
      <c r="X1104" s="11">
        <v>40.4</v>
      </c>
    </row>
    <row r="1105" spans="1:24" x14ac:dyDescent="0.25">
      <c r="A1105" s="194" t="s">
        <v>1847</v>
      </c>
      <c r="B1105" s="200">
        <v>19.266666666666666</v>
      </c>
      <c r="C1105" s="200">
        <v>21.411111111111111</v>
      </c>
      <c r="D1105" s="200">
        <f t="shared" si="70"/>
        <v>23.790123456790123</v>
      </c>
      <c r="E1105" s="200">
        <f t="shared" si="70"/>
        <v>26.43347050754458</v>
      </c>
      <c r="F1105" s="200">
        <f t="shared" si="70"/>
        <v>29.370522786160645</v>
      </c>
      <c r="G1105" s="200">
        <f t="shared" si="70"/>
        <v>32.633914206845162</v>
      </c>
      <c r="H1105" s="200">
        <f t="shared" si="71"/>
        <v>36.259904674272398</v>
      </c>
      <c r="I1105" s="200">
        <f t="shared" si="71"/>
        <v>40.288782971413774</v>
      </c>
      <c r="J1105" s="11">
        <v>17.55</v>
      </c>
      <c r="K1105" s="200">
        <f t="shared" si="72"/>
        <v>19.5</v>
      </c>
      <c r="L1105" s="11">
        <v>27.16</v>
      </c>
      <c r="M1105" s="200">
        <f t="shared" si="73"/>
        <v>28.589473684210528</v>
      </c>
      <c r="N1105" s="200">
        <f t="shared" si="73"/>
        <v>30.094182825484769</v>
      </c>
      <c r="O1105" s="11">
        <v>27.57</v>
      </c>
      <c r="P1105" s="11">
        <v>29.93</v>
      </c>
      <c r="Q1105" s="11">
        <v>36.909999999999997</v>
      </c>
      <c r="R1105" s="11">
        <v>40.31</v>
      </c>
      <c r="S1105" s="11">
        <v>40.17</v>
      </c>
      <c r="T1105" s="11">
        <v>47.06</v>
      </c>
      <c r="U1105" s="11">
        <v>23.45</v>
      </c>
      <c r="V1105" s="11">
        <v>24.4</v>
      </c>
      <c r="W1105" s="11">
        <v>49.96</v>
      </c>
      <c r="X1105" s="11">
        <v>40.94</v>
      </c>
    </row>
    <row r="1106" spans="1:24" x14ac:dyDescent="0.25">
      <c r="A1106" s="194" t="s">
        <v>1848</v>
      </c>
      <c r="B1106" s="200">
        <v>19.511111111111109</v>
      </c>
      <c r="C1106" s="200">
        <v>21.677777777777781</v>
      </c>
      <c r="D1106" s="200">
        <f t="shared" si="70"/>
        <v>24.086419753086421</v>
      </c>
      <c r="E1106" s="200">
        <f t="shared" si="70"/>
        <v>26.762688614540465</v>
      </c>
      <c r="F1106" s="200">
        <f t="shared" si="70"/>
        <v>29.73632068282274</v>
      </c>
      <c r="G1106" s="200">
        <f t="shared" si="70"/>
        <v>33.040356314247489</v>
      </c>
      <c r="H1106" s="200">
        <f t="shared" si="71"/>
        <v>36.711507015830541</v>
      </c>
      <c r="I1106" s="200">
        <f t="shared" si="71"/>
        <v>40.790563350922824</v>
      </c>
      <c r="J1106" s="11">
        <v>17.77</v>
      </c>
      <c r="K1106" s="200">
        <f t="shared" si="72"/>
        <v>19.744444444444444</v>
      </c>
      <c r="L1106" s="11">
        <v>27.5</v>
      </c>
      <c r="M1106" s="200">
        <f t="shared" si="73"/>
        <v>28.947368421052634</v>
      </c>
      <c r="N1106" s="200">
        <f t="shared" si="73"/>
        <v>30.470914127423825</v>
      </c>
      <c r="O1106" s="11">
        <v>27.92</v>
      </c>
      <c r="P1106" s="11">
        <v>30.32</v>
      </c>
      <c r="Q1106" s="11">
        <v>37.380000000000003</v>
      </c>
      <c r="R1106" s="11">
        <v>40.82</v>
      </c>
      <c r="S1106" s="11">
        <v>40.69</v>
      </c>
      <c r="T1106" s="11">
        <v>47.67</v>
      </c>
      <c r="U1106" s="11">
        <v>23.75</v>
      </c>
      <c r="V1106" s="11">
        <v>24.71</v>
      </c>
      <c r="W1106" s="11">
        <v>50.61</v>
      </c>
      <c r="X1106" s="11">
        <v>41.46</v>
      </c>
    </row>
    <row r="1107" spans="1:24" x14ac:dyDescent="0.25">
      <c r="A1107" s="194" t="s">
        <v>1849</v>
      </c>
      <c r="B1107" s="200">
        <v>19.777777777777779</v>
      </c>
      <c r="C1107" s="200">
        <v>21.955555555555556</v>
      </c>
      <c r="D1107" s="200">
        <f t="shared" si="70"/>
        <v>24.39506172839506</v>
      </c>
      <c r="E1107" s="200">
        <f t="shared" si="70"/>
        <v>27.105624142661178</v>
      </c>
      <c r="F1107" s="200">
        <f t="shared" si="70"/>
        <v>30.117360158512419</v>
      </c>
      <c r="G1107" s="200">
        <f t="shared" si="70"/>
        <v>33.463733509458244</v>
      </c>
      <c r="H1107" s="200">
        <f t="shared" si="71"/>
        <v>37.181926121620272</v>
      </c>
      <c r="I1107" s="200">
        <f t="shared" si="71"/>
        <v>41.313251246244747</v>
      </c>
      <c r="J1107" s="11">
        <v>17.989999999999998</v>
      </c>
      <c r="K1107" s="200">
        <f t="shared" si="72"/>
        <v>19.988888888888887</v>
      </c>
      <c r="L1107" s="11">
        <v>27.85</v>
      </c>
      <c r="M1107" s="200">
        <f t="shared" si="73"/>
        <v>29.315789473684212</v>
      </c>
      <c r="N1107" s="200">
        <f t="shared" si="73"/>
        <v>30.858725761772856</v>
      </c>
      <c r="O1107" s="11">
        <v>28.29</v>
      </c>
      <c r="P1107" s="11">
        <v>30.69</v>
      </c>
      <c r="Q1107" s="11">
        <v>37.840000000000003</v>
      </c>
      <c r="R1107" s="11">
        <v>41.34</v>
      </c>
      <c r="S1107" s="11">
        <v>41.21</v>
      </c>
      <c r="T1107" s="11">
        <v>48.27</v>
      </c>
      <c r="U1107" s="11">
        <v>24.05</v>
      </c>
      <c r="V1107" s="11">
        <v>25.03</v>
      </c>
      <c r="W1107" s="11">
        <v>51.25</v>
      </c>
      <c r="X1107" s="11">
        <v>41.98</v>
      </c>
    </row>
    <row r="1108" spans="1:24" x14ac:dyDescent="0.25">
      <c r="A1108" s="194" t="s">
        <v>1850</v>
      </c>
      <c r="B1108" s="200">
        <v>20.022222222222222</v>
      </c>
      <c r="C1108" s="200">
        <v>22.233333333333334</v>
      </c>
      <c r="D1108" s="200">
        <f t="shared" si="70"/>
        <v>24.703703703703702</v>
      </c>
      <c r="E1108" s="200">
        <f t="shared" si="70"/>
        <v>27.44855967078189</v>
      </c>
      <c r="F1108" s="200">
        <f t="shared" si="70"/>
        <v>30.498399634202098</v>
      </c>
      <c r="G1108" s="200">
        <f t="shared" si="70"/>
        <v>33.887110704668999</v>
      </c>
      <c r="H1108" s="200">
        <f t="shared" si="71"/>
        <v>37.652345227409995</v>
      </c>
      <c r="I1108" s="200">
        <f t="shared" si="71"/>
        <v>41.835939141566662</v>
      </c>
      <c r="J1108" s="11">
        <v>18.23</v>
      </c>
      <c r="K1108" s="200">
        <f t="shared" si="72"/>
        <v>20.255555555555556</v>
      </c>
      <c r="L1108" s="11">
        <v>28.2</v>
      </c>
      <c r="M1108" s="200">
        <f t="shared" si="73"/>
        <v>29.684210526315791</v>
      </c>
      <c r="N1108" s="200">
        <f t="shared" si="73"/>
        <v>31.246537396121887</v>
      </c>
      <c r="O1108" s="11">
        <v>28.64</v>
      </c>
      <c r="P1108" s="11">
        <v>31.08</v>
      </c>
      <c r="Q1108" s="11">
        <v>38.32</v>
      </c>
      <c r="R1108" s="11">
        <v>41.86</v>
      </c>
      <c r="S1108" s="11">
        <v>41.72</v>
      </c>
      <c r="T1108" s="11">
        <v>48.87</v>
      </c>
      <c r="U1108" s="11">
        <v>24.35</v>
      </c>
      <c r="V1108" s="11">
        <v>25.34</v>
      </c>
      <c r="W1108" s="11">
        <v>51.88</v>
      </c>
      <c r="X1108" s="11">
        <v>42.51</v>
      </c>
    </row>
    <row r="1109" spans="1:24" x14ac:dyDescent="0.25">
      <c r="A1109" s="194" t="s">
        <v>1851</v>
      </c>
      <c r="B1109" s="200">
        <v>20.266666666666666</v>
      </c>
      <c r="C1109" s="200">
        <v>22.5</v>
      </c>
      <c r="D1109" s="200">
        <f t="shared" si="70"/>
        <v>25</v>
      </c>
      <c r="E1109" s="200">
        <f t="shared" si="70"/>
        <v>27.777777777777779</v>
      </c>
      <c r="F1109" s="200">
        <f t="shared" si="70"/>
        <v>30.864197530864196</v>
      </c>
      <c r="G1109" s="200">
        <f t="shared" si="70"/>
        <v>34.293552812071326</v>
      </c>
      <c r="H1109" s="200">
        <f t="shared" si="71"/>
        <v>38.103947568968138</v>
      </c>
      <c r="I1109" s="200">
        <f t="shared" si="71"/>
        <v>42.337719521075705</v>
      </c>
      <c r="J1109" s="11">
        <v>18.45</v>
      </c>
      <c r="K1109" s="200">
        <f t="shared" si="72"/>
        <v>20.5</v>
      </c>
      <c r="L1109" s="11">
        <v>28.55</v>
      </c>
      <c r="M1109" s="200">
        <f t="shared" si="73"/>
        <v>30.05263157894737</v>
      </c>
      <c r="N1109" s="200">
        <f t="shared" si="73"/>
        <v>31.634349030470919</v>
      </c>
      <c r="O1109" s="11">
        <v>28.99</v>
      </c>
      <c r="P1109" s="11">
        <v>31.46</v>
      </c>
      <c r="Q1109" s="11">
        <v>38.79</v>
      </c>
      <c r="R1109" s="11">
        <v>42.38</v>
      </c>
      <c r="S1109" s="11">
        <v>42.24</v>
      </c>
      <c r="T1109" s="11">
        <v>49.48</v>
      </c>
      <c r="U1109" s="11">
        <v>24.65</v>
      </c>
      <c r="V1109" s="11">
        <v>25.65</v>
      </c>
      <c r="W1109" s="11">
        <v>52.52</v>
      </c>
      <c r="X1109" s="11">
        <v>43.03</v>
      </c>
    </row>
    <row r="1110" spans="1:24" x14ac:dyDescent="0.25">
      <c r="A1110" s="194" t="s">
        <v>1852</v>
      </c>
      <c r="B1110" s="200">
        <v>20.511111111111113</v>
      </c>
      <c r="C1110" s="200">
        <v>22.777777777777779</v>
      </c>
      <c r="D1110" s="200">
        <f t="shared" si="70"/>
        <v>25.308641975308642</v>
      </c>
      <c r="E1110" s="200">
        <f t="shared" si="70"/>
        <v>28.120713305898491</v>
      </c>
      <c r="F1110" s="200">
        <f t="shared" si="70"/>
        <v>31.245237006553879</v>
      </c>
      <c r="G1110" s="200">
        <f t="shared" si="70"/>
        <v>34.716930007282087</v>
      </c>
      <c r="H1110" s="200">
        <f t="shared" si="71"/>
        <v>38.574366674757876</v>
      </c>
      <c r="I1110" s="200">
        <f t="shared" si="71"/>
        <v>42.860407416397642</v>
      </c>
      <c r="J1110" s="11">
        <v>18.670000000000002</v>
      </c>
      <c r="K1110" s="200">
        <f t="shared" si="72"/>
        <v>20.744444444444447</v>
      </c>
      <c r="L1110" s="11">
        <v>28.89</v>
      </c>
      <c r="M1110" s="200">
        <f t="shared" si="73"/>
        <v>30.410526315789475</v>
      </c>
      <c r="N1110" s="200">
        <f t="shared" si="73"/>
        <v>32.011080332409975</v>
      </c>
      <c r="O1110" s="11">
        <v>29.34</v>
      </c>
      <c r="P1110" s="11">
        <v>31.85</v>
      </c>
      <c r="Q1110" s="11">
        <v>39.26</v>
      </c>
      <c r="R1110" s="11">
        <v>42.89</v>
      </c>
      <c r="S1110" s="11">
        <v>42.76</v>
      </c>
      <c r="T1110" s="11">
        <v>50.08</v>
      </c>
      <c r="U1110" s="11">
        <v>24.95</v>
      </c>
      <c r="V1110" s="11">
        <v>25.96</v>
      </c>
      <c r="W1110" s="11">
        <v>53.17</v>
      </c>
      <c r="X1110" s="11">
        <v>43.55</v>
      </c>
    </row>
    <row r="1111" spans="1:24" x14ac:dyDescent="0.25">
      <c r="A1111" s="194" t="s">
        <v>1853</v>
      </c>
      <c r="B1111" s="200">
        <v>20.755555555555556</v>
      </c>
      <c r="C1111" s="200">
        <v>23.055555555555554</v>
      </c>
      <c r="D1111" s="200">
        <f t="shared" si="70"/>
        <v>25.617283950617281</v>
      </c>
      <c r="E1111" s="200">
        <f t="shared" si="70"/>
        <v>28.4636488340192</v>
      </c>
      <c r="F1111" s="200">
        <f t="shared" si="70"/>
        <v>31.626276482243554</v>
      </c>
      <c r="G1111" s="200">
        <f t="shared" si="70"/>
        <v>35.140307202492835</v>
      </c>
      <c r="H1111" s="200">
        <f t="shared" si="71"/>
        <v>39.044785780547592</v>
      </c>
      <c r="I1111" s="200">
        <f t="shared" si="71"/>
        <v>43.383095311719543</v>
      </c>
      <c r="J1111" s="11">
        <v>18.89</v>
      </c>
      <c r="K1111" s="200">
        <f t="shared" si="72"/>
        <v>20.988888888888891</v>
      </c>
      <c r="L1111" s="11">
        <v>29.24</v>
      </c>
      <c r="M1111" s="200">
        <f t="shared" si="73"/>
        <v>30.778947368421054</v>
      </c>
      <c r="N1111" s="200">
        <f t="shared" si="73"/>
        <v>32.398891966759003</v>
      </c>
      <c r="O1111" s="11">
        <v>29.69</v>
      </c>
      <c r="P1111" s="11">
        <v>32.229999999999997</v>
      </c>
      <c r="Q1111" s="11">
        <v>39.74</v>
      </c>
      <c r="R1111" s="11">
        <v>43.41</v>
      </c>
      <c r="S1111" s="11">
        <v>43.26</v>
      </c>
      <c r="T1111" s="11">
        <v>50.69</v>
      </c>
      <c r="U1111" s="11">
        <v>25.25</v>
      </c>
      <c r="V1111" s="11">
        <v>26.27</v>
      </c>
      <c r="W1111" s="11">
        <v>53.81</v>
      </c>
      <c r="X1111" s="11">
        <v>44.08</v>
      </c>
    </row>
    <row r="1112" spans="1:24" x14ac:dyDescent="0.25">
      <c r="A1112" s="194" t="s">
        <v>1854</v>
      </c>
      <c r="B1112" s="200">
        <v>20.999999999999996</v>
      </c>
      <c r="C1112" s="200">
        <v>23.333333333333332</v>
      </c>
      <c r="D1112" s="200">
        <f t="shared" si="70"/>
        <v>25.925925925925924</v>
      </c>
      <c r="E1112" s="200">
        <f t="shared" si="70"/>
        <v>28.806584362139915</v>
      </c>
      <c r="F1112" s="200">
        <f t="shared" si="70"/>
        <v>32.007315957933237</v>
      </c>
      <c r="G1112" s="200">
        <f t="shared" si="70"/>
        <v>35.563684397703597</v>
      </c>
      <c r="H1112" s="200">
        <f t="shared" si="71"/>
        <v>39.51520488633733</v>
      </c>
      <c r="I1112" s="200">
        <f t="shared" si="71"/>
        <v>43.905783207041473</v>
      </c>
      <c r="J1112" s="11">
        <v>19.12</v>
      </c>
      <c r="K1112" s="200">
        <f t="shared" si="72"/>
        <v>21.244444444444444</v>
      </c>
      <c r="L1112" s="11">
        <v>29.59</v>
      </c>
      <c r="M1112" s="200">
        <f t="shared" si="73"/>
        <v>31.147368421052633</v>
      </c>
      <c r="N1112" s="200">
        <f t="shared" si="73"/>
        <v>32.786703601108037</v>
      </c>
      <c r="O1112" s="11">
        <v>30.06</v>
      </c>
      <c r="P1112" s="11">
        <v>32.619999999999997</v>
      </c>
      <c r="Q1112" s="11">
        <v>40.21</v>
      </c>
      <c r="R1112" s="11">
        <v>43.93</v>
      </c>
      <c r="S1112" s="11">
        <v>43.78</v>
      </c>
      <c r="T1112" s="11">
        <v>51.29</v>
      </c>
      <c r="U1112" s="11">
        <v>25.55</v>
      </c>
      <c r="V1112" s="11">
        <v>26.59</v>
      </c>
      <c r="W1112" s="11">
        <v>54.44</v>
      </c>
      <c r="X1112" s="11">
        <v>44.6</v>
      </c>
    </row>
    <row r="1113" spans="1:24" x14ac:dyDescent="0.25">
      <c r="A1113" s="194" t="s">
        <v>1855</v>
      </c>
      <c r="B1113" s="200">
        <v>21.244444444444444</v>
      </c>
      <c r="C1113" s="200">
        <v>23.599999999999998</v>
      </c>
      <c r="D1113" s="200">
        <f t="shared" si="70"/>
        <v>26.222222222222218</v>
      </c>
      <c r="E1113" s="200">
        <f t="shared" si="70"/>
        <v>29.135802469135797</v>
      </c>
      <c r="F1113" s="200">
        <f t="shared" si="70"/>
        <v>32.373113854595331</v>
      </c>
      <c r="G1113" s="200">
        <f t="shared" si="70"/>
        <v>35.970126505105924</v>
      </c>
      <c r="H1113" s="200">
        <f t="shared" si="71"/>
        <v>39.966807227895472</v>
      </c>
      <c r="I1113" s="200">
        <f t="shared" si="71"/>
        <v>44.407563586550523</v>
      </c>
      <c r="J1113" s="11">
        <v>19.34</v>
      </c>
      <c r="K1113" s="200">
        <f t="shared" si="72"/>
        <v>21.488888888888887</v>
      </c>
      <c r="L1113" s="11">
        <v>29.94</v>
      </c>
      <c r="M1113" s="200">
        <f t="shared" si="73"/>
        <v>31.515789473684212</v>
      </c>
      <c r="N1113" s="200">
        <f t="shared" si="73"/>
        <v>33.174515235457065</v>
      </c>
      <c r="O1113" s="11">
        <v>30.41</v>
      </c>
      <c r="P1113" s="11">
        <v>32.99</v>
      </c>
      <c r="Q1113" s="11">
        <v>40.69</v>
      </c>
      <c r="R1113" s="11">
        <v>44.43</v>
      </c>
      <c r="S1113" s="11">
        <v>44.29</v>
      </c>
      <c r="T1113" s="11">
        <v>51.88</v>
      </c>
      <c r="U1113" s="11">
        <v>25.84</v>
      </c>
      <c r="V1113" s="11">
        <v>26.9</v>
      </c>
      <c r="W1113" s="11">
        <v>55.08</v>
      </c>
      <c r="X1113" s="11">
        <v>45.12</v>
      </c>
    </row>
    <row r="1114" spans="1:24" x14ac:dyDescent="0.25">
      <c r="A1114" s="194" t="s">
        <v>1856</v>
      </c>
      <c r="B1114" s="200">
        <v>21.488888888888887</v>
      </c>
      <c r="C1114" s="200">
        <v>23.877777777777776</v>
      </c>
      <c r="D1114" s="200">
        <f t="shared" si="70"/>
        <v>26.53086419753086</v>
      </c>
      <c r="E1114" s="200">
        <f t="shared" si="70"/>
        <v>29.478737997256509</v>
      </c>
      <c r="F1114" s="200">
        <f t="shared" si="70"/>
        <v>32.754153330285007</v>
      </c>
      <c r="G1114" s="200">
        <f t="shared" si="70"/>
        <v>36.393503700316671</v>
      </c>
      <c r="H1114" s="200">
        <f t="shared" si="71"/>
        <v>40.437226333685189</v>
      </c>
      <c r="I1114" s="200">
        <f t="shared" si="71"/>
        <v>44.930251481872432</v>
      </c>
      <c r="J1114" s="11">
        <v>19.57</v>
      </c>
      <c r="K1114" s="200">
        <f t="shared" si="72"/>
        <v>21.744444444444444</v>
      </c>
      <c r="L1114" s="11">
        <v>30.28</v>
      </c>
      <c r="M1114" s="200">
        <f t="shared" si="73"/>
        <v>31.873684210526317</v>
      </c>
      <c r="N1114" s="200">
        <f t="shared" si="73"/>
        <v>33.551246537396125</v>
      </c>
      <c r="O1114" s="11">
        <v>30.76</v>
      </c>
      <c r="P1114" s="11">
        <v>33.380000000000003</v>
      </c>
      <c r="Q1114" s="11">
        <v>41.16</v>
      </c>
      <c r="R1114" s="11">
        <v>44.95</v>
      </c>
      <c r="S1114" s="11">
        <v>44.81</v>
      </c>
      <c r="T1114" s="11">
        <v>52.49</v>
      </c>
      <c r="U1114" s="11">
        <v>26.16</v>
      </c>
      <c r="V1114" s="11">
        <v>27.21</v>
      </c>
      <c r="W1114" s="11">
        <v>55.73</v>
      </c>
      <c r="X1114" s="11">
        <v>45.66</v>
      </c>
    </row>
    <row r="1115" spans="1:24" x14ac:dyDescent="0.25">
      <c r="A1115" s="194" t="s">
        <v>1857</v>
      </c>
      <c r="B1115" s="200">
        <v>21.744444444444444</v>
      </c>
      <c r="C1115" s="200">
        <v>24.155555555555551</v>
      </c>
      <c r="D1115" s="200">
        <f t="shared" si="70"/>
        <v>26.839506172839499</v>
      </c>
      <c r="E1115" s="200">
        <f t="shared" si="70"/>
        <v>29.821673525377221</v>
      </c>
      <c r="F1115" s="200">
        <f t="shared" si="70"/>
        <v>33.13519280597469</v>
      </c>
      <c r="G1115" s="200">
        <f t="shared" si="70"/>
        <v>36.816880895527433</v>
      </c>
      <c r="H1115" s="200">
        <f t="shared" si="71"/>
        <v>40.907645439474926</v>
      </c>
      <c r="I1115" s="200">
        <f t="shared" si="71"/>
        <v>45.452939377194362</v>
      </c>
      <c r="J1115" s="11">
        <v>19.8</v>
      </c>
      <c r="K1115" s="200">
        <f t="shared" si="72"/>
        <v>22</v>
      </c>
      <c r="L1115" s="11">
        <v>30.63</v>
      </c>
      <c r="M1115" s="200">
        <f t="shared" si="73"/>
        <v>32.242105263157896</v>
      </c>
      <c r="N1115" s="200">
        <f t="shared" si="73"/>
        <v>33.939058171745152</v>
      </c>
      <c r="O1115" s="11">
        <v>31.11</v>
      </c>
      <c r="P1115" s="11">
        <v>33.76</v>
      </c>
      <c r="Q1115" s="11">
        <v>41.63</v>
      </c>
      <c r="R1115" s="11">
        <v>45.47</v>
      </c>
      <c r="S1115" s="11">
        <v>45.33</v>
      </c>
      <c r="T1115" s="11">
        <v>53.09</v>
      </c>
      <c r="U1115" s="11">
        <v>26.46</v>
      </c>
      <c r="V1115" s="11">
        <v>27.52</v>
      </c>
      <c r="W1115" s="11">
        <v>56.37</v>
      </c>
      <c r="X1115" s="11">
        <v>46.18</v>
      </c>
    </row>
    <row r="1116" spans="1:24" x14ac:dyDescent="0.25">
      <c r="A1116" s="194" t="s">
        <v>1858</v>
      </c>
      <c r="B1116" s="200">
        <v>21.988888888888887</v>
      </c>
      <c r="C1116" s="200">
        <v>24.422222222222221</v>
      </c>
      <c r="D1116" s="200">
        <f t="shared" si="70"/>
        <v>27.1358024691358</v>
      </c>
      <c r="E1116" s="200">
        <f t="shared" si="70"/>
        <v>30.15089163237311</v>
      </c>
      <c r="F1116" s="200">
        <f t="shared" si="70"/>
        <v>33.500990702636791</v>
      </c>
      <c r="G1116" s="200">
        <f t="shared" si="70"/>
        <v>37.223323002929767</v>
      </c>
      <c r="H1116" s="200">
        <f t="shared" si="71"/>
        <v>41.359247781033076</v>
      </c>
      <c r="I1116" s="200">
        <f t="shared" si="71"/>
        <v>45.954719756703419</v>
      </c>
      <c r="J1116" s="11">
        <v>20.02</v>
      </c>
      <c r="K1116" s="200">
        <f t="shared" si="72"/>
        <v>22.244444444444444</v>
      </c>
      <c r="L1116" s="11">
        <v>30.98</v>
      </c>
      <c r="M1116" s="200">
        <f t="shared" si="73"/>
        <v>32.610526315789478</v>
      </c>
      <c r="N1116" s="200">
        <f t="shared" si="73"/>
        <v>34.326869806094187</v>
      </c>
      <c r="O1116" s="11">
        <v>31.46</v>
      </c>
      <c r="P1116" s="11">
        <v>34.15</v>
      </c>
      <c r="Q1116" s="11">
        <v>42.11</v>
      </c>
      <c r="R1116" s="11">
        <v>45.99</v>
      </c>
      <c r="S1116" s="11">
        <v>45.84</v>
      </c>
      <c r="T1116" s="11">
        <v>53.7</v>
      </c>
      <c r="U1116" s="11">
        <v>26.75</v>
      </c>
      <c r="V1116" s="11">
        <v>27.83</v>
      </c>
      <c r="W1116" s="11">
        <v>57.01</v>
      </c>
      <c r="X1116" s="11">
        <v>46.71</v>
      </c>
    </row>
    <row r="1117" spans="1:24" x14ac:dyDescent="0.25">
      <c r="A1117" s="194" t="s">
        <v>1859</v>
      </c>
      <c r="B1117" s="200">
        <v>22.244444444444444</v>
      </c>
      <c r="C1117" s="200">
        <v>24.7</v>
      </c>
      <c r="D1117" s="200">
        <f t="shared" si="70"/>
        <v>27.444444444444443</v>
      </c>
      <c r="E1117" s="200">
        <f t="shared" si="70"/>
        <v>30.493827160493826</v>
      </c>
      <c r="F1117" s="200">
        <f t="shared" si="70"/>
        <v>33.882030178326474</v>
      </c>
      <c r="G1117" s="200">
        <f t="shared" si="70"/>
        <v>37.646700198140529</v>
      </c>
      <c r="H1117" s="200">
        <f t="shared" si="71"/>
        <v>41.829666886822807</v>
      </c>
      <c r="I1117" s="200">
        <f t="shared" si="71"/>
        <v>46.477407652025342</v>
      </c>
      <c r="J1117" s="11">
        <v>20.239999999999998</v>
      </c>
      <c r="K1117" s="200">
        <f t="shared" si="72"/>
        <v>22.488888888888887</v>
      </c>
      <c r="L1117" s="11">
        <v>31.33</v>
      </c>
      <c r="M1117" s="200">
        <f t="shared" si="73"/>
        <v>32.978947368421053</v>
      </c>
      <c r="N1117" s="200">
        <f t="shared" si="73"/>
        <v>34.714681440443215</v>
      </c>
      <c r="O1117" s="11">
        <v>31.81</v>
      </c>
      <c r="P1117" s="11">
        <v>34.53</v>
      </c>
      <c r="Q1117" s="11">
        <v>42.58</v>
      </c>
      <c r="R1117" s="11">
        <v>46.5</v>
      </c>
      <c r="S1117" s="11">
        <v>46.36</v>
      </c>
      <c r="T1117" s="11">
        <v>54.3</v>
      </c>
      <c r="U1117" s="11">
        <v>27.05</v>
      </c>
      <c r="V1117" s="11">
        <v>28.15</v>
      </c>
      <c r="W1117" s="11">
        <v>57.64</v>
      </c>
      <c r="X1117" s="11">
        <v>47.23</v>
      </c>
    </row>
    <row r="1118" spans="1:24" x14ac:dyDescent="0.25">
      <c r="A1118" s="194" t="s">
        <v>1860</v>
      </c>
      <c r="B1118" s="200">
        <v>12.866666666666667</v>
      </c>
      <c r="C1118" s="200">
        <v>14.299999999999999</v>
      </c>
      <c r="D1118" s="200">
        <f t="shared" si="70"/>
        <v>15.888888888888888</v>
      </c>
      <c r="E1118" s="200">
        <f t="shared" si="70"/>
        <v>17.654320987654319</v>
      </c>
      <c r="F1118" s="200">
        <f t="shared" si="70"/>
        <v>19.615912208504799</v>
      </c>
      <c r="G1118" s="200">
        <f t="shared" si="70"/>
        <v>21.795458009449778</v>
      </c>
      <c r="H1118" s="200">
        <f t="shared" si="71"/>
        <v>24.217175566055307</v>
      </c>
      <c r="I1118" s="200">
        <f t="shared" si="71"/>
        <v>26.907972851172563</v>
      </c>
      <c r="J1118" s="11">
        <v>11.71</v>
      </c>
      <c r="K1118" s="200">
        <f t="shared" si="72"/>
        <v>13.011111111111111</v>
      </c>
      <c r="L1118" s="11">
        <v>18.14</v>
      </c>
      <c r="M1118" s="200">
        <f t="shared" si="73"/>
        <v>19.094736842105263</v>
      </c>
      <c r="N1118" s="200">
        <f t="shared" si="73"/>
        <v>20.099722991689752</v>
      </c>
      <c r="O1118" s="11">
        <v>18.420000000000002</v>
      </c>
      <c r="P1118" s="11">
        <v>19.98</v>
      </c>
      <c r="Q1118" s="11">
        <v>24.65</v>
      </c>
      <c r="R1118" s="11">
        <v>26.91</v>
      </c>
      <c r="S1118" s="11">
        <v>26.83</v>
      </c>
      <c r="T1118" s="11">
        <v>31.42</v>
      </c>
      <c r="U1118" s="11">
        <v>15.65</v>
      </c>
      <c r="V1118" s="11">
        <v>16.29</v>
      </c>
      <c r="W1118" s="11">
        <v>33.36</v>
      </c>
      <c r="X1118" s="11">
        <v>27.34</v>
      </c>
    </row>
    <row r="1119" spans="1:24" x14ac:dyDescent="0.25">
      <c r="A1119" s="194" t="s">
        <v>1861</v>
      </c>
      <c r="B1119" s="200">
        <v>13.133333333333333</v>
      </c>
      <c r="C1119" s="200">
        <v>14.577777777777776</v>
      </c>
      <c r="D1119" s="200">
        <f t="shared" si="70"/>
        <v>16.197530864197528</v>
      </c>
      <c r="E1119" s="200">
        <f t="shared" si="70"/>
        <v>17.997256515775032</v>
      </c>
      <c r="F1119" s="200">
        <f t="shared" si="70"/>
        <v>19.996951684194478</v>
      </c>
      <c r="G1119" s="200">
        <f t="shared" si="70"/>
        <v>22.218835204660532</v>
      </c>
      <c r="H1119" s="200">
        <f t="shared" si="71"/>
        <v>24.687594671845034</v>
      </c>
      <c r="I1119" s="200">
        <f t="shared" si="71"/>
        <v>27.430660746494482</v>
      </c>
      <c r="J1119" s="11">
        <v>11.95</v>
      </c>
      <c r="K1119" s="200">
        <f t="shared" si="72"/>
        <v>13.277777777777777</v>
      </c>
      <c r="L1119" s="11">
        <v>18.5</v>
      </c>
      <c r="M1119" s="200">
        <f t="shared" si="73"/>
        <v>19.473684210526315</v>
      </c>
      <c r="N1119" s="200">
        <f t="shared" si="73"/>
        <v>20.498614958448755</v>
      </c>
      <c r="O1119" s="11">
        <v>18.79</v>
      </c>
      <c r="P1119" s="11">
        <v>20.38</v>
      </c>
      <c r="Q1119" s="11">
        <v>25.13</v>
      </c>
      <c r="R1119" s="11">
        <v>27.46</v>
      </c>
      <c r="S1119" s="11">
        <v>27.37</v>
      </c>
      <c r="T1119" s="11">
        <v>32.06</v>
      </c>
      <c r="U1119" s="11">
        <v>15.98</v>
      </c>
      <c r="V1119" s="11">
        <v>16.61</v>
      </c>
      <c r="W1119" s="11">
        <v>34.03</v>
      </c>
      <c r="X1119" s="11">
        <v>27.89</v>
      </c>
    </row>
    <row r="1120" spans="1:24" x14ac:dyDescent="0.25">
      <c r="A1120" s="194" t="s">
        <v>1862</v>
      </c>
      <c r="B1120" s="200">
        <v>13.388888888888889</v>
      </c>
      <c r="C1120" s="200">
        <v>14.866666666666667</v>
      </c>
      <c r="D1120" s="200">
        <f t="shared" si="70"/>
        <v>16.518518518518519</v>
      </c>
      <c r="E1120" s="200">
        <f t="shared" si="70"/>
        <v>18.353909465020575</v>
      </c>
      <c r="F1120" s="200">
        <f t="shared" si="70"/>
        <v>20.393232738911749</v>
      </c>
      <c r="G1120" s="200">
        <f t="shared" si="70"/>
        <v>22.659147487679721</v>
      </c>
      <c r="H1120" s="200">
        <f t="shared" si="71"/>
        <v>25.176830541866355</v>
      </c>
      <c r="I1120" s="200">
        <f t="shared" si="71"/>
        <v>27.974256157629284</v>
      </c>
      <c r="J1120" s="11">
        <v>12.18</v>
      </c>
      <c r="K1120" s="200">
        <f t="shared" si="72"/>
        <v>13.533333333333333</v>
      </c>
      <c r="L1120" s="11">
        <v>18.86</v>
      </c>
      <c r="M1120" s="200">
        <f t="shared" si="73"/>
        <v>19.852631578947367</v>
      </c>
      <c r="N1120" s="200">
        <f t="shared" si="73"/>
        <v>20.897506925207757</v>
      </c>
      <c r="O1120" s="11">
        <v>19.149999999999999</v>
      </c>
      <c r="P1120" s="11">
        <v>20.79</v>
      </c>
      <c r="Q1120" s="11">
        <v>25.62</v>
      </c>
      <c r="R1120" s="11">
        <v>27.99</v>
      </c>
      <c r="S1120" s="11">
        <v>27.9</v>
      </c>
      <c r="T1120" s="11">
        <v>32.68</v>
      </c>
      <c r="U1120" s="11">
        <v>16.29</v>
      </c>
      <c r="V1120" s="11">
        <v>16.940000000000001</v>
      </c>
      <c r="W1120" s="11">
        <v>34.700000000000003</v>
      </c>
      <c r="X1120" s="11">
        <v>28.43</v>
      </c>
    </row>
    <row r="1121" spans="1:24" x14ac:dyDescent="0.25">
      <c r="A1121" s="194" t="s">
        <v>1863</v>
      </c>
      <c r="B1121" s="200">
        <v>13.655555555555555</v>
      </c>
      <c r="C1121" s="200">
        <v>15.155555555555555</v>
      </c>
      <c r="D1121" s="200">
        <f t="shared" si="70"/>
        <v>16.839506172839506</v>
      </c>
      <c r="E1121" s="200">
        <f t="shared" si="70"/>
        <v>18.710562414266118</v>
      </c>
      <c r="F1121" s="200">
        <f t="shared" si="70"/>
        <v>20.78951379362902</v>
      </c>
      <c r="G1121" s="200">
        <f t="shared" si="70"/>
        <v>23.09945977069891</v>
      </c>
      <c r="H1121" s="200">
        <f t="shared" si="71"/>
        <v>25.666066411887677</v>
      </c>
      <c r="I1121" s="200">
        <f t="shared" si="71"/>
        <v>28.517851568764083</v>
      </c>
      <c r="J1121" s="11">
        <v>12.42</v>
      </c>
      <c r="K1121" s="200">
        <f t="shared" si="72"/>
        <v>13.799999999999999</v>
      </c>
      <c r="L1121" s="11">
        <v>19.21</v>
      </c>
      <c r="M1121" s="200">
        <f t="shared" si="73"/>
        <v>20.221052631578949</v>
      </c>
      <c r="N1121" s="200">
        <f t="shared" si="73"/>
        <v>21.285318559556789</v>
      </c>
      <c r="O1121" s="11">
        <v>19.53</v>
      </c>
      <c r="P1121" s="11">
        <v>21.19</v>
      </c>
      <c r="Q1121" s="11">
        <v>26.12</v>
      </c>
      <c r="R1121" s="11">
        <v>28.54</v>
      </c>
      <c r="S1121" s="11">
        <v>28.44</v>
      </c>
      <c r="T1121" s="11">
        <v>33.31</v>
      </c>
      <c r="U1121" s="11">
        <v>16.600000000000001</v>
      </c>
      <c r="V1121" s="11">
        <v>17.260000000000002</v>
      </c>
      <c r="W1121" s="11">
        <v>35.36</v>
      </c>
      <c r="X1121" s="11">
        <v>28.98</v>
      </c>
    </row>
    <row r="1122" spans="1:24" x14ac:dyDescent="0.25">
      <c r="A1122" s="194" t="s">
        <v>1864</v>
      </c>
      <c r="B1122" s="200">
        <v>13.899999999999999</v>
      </c>
      <c r="C1122" s="200">
        <v>15.444444444444445</v>
      </c>
      <c r="D1122" s="200">
        <f t="shared" si="70"/>
        <v>17.160493827160494</v>
      </c>
      <c r="E1122" s="200">
        <f t="shared" si="70"/>
        <v>19.067215363511661</v>
      </c>
      <c r="F1122" s="200">
        <f t="shared" si="70"/>
        <v>21.185794848346291</v>
      </c>
      <c r="G1122" s="200">
        <f t="shared" si="70"/>
        <v>23.539772053718099</v>
      </c>
      <c r="H1122" s="200">
        <f t="shared" si="71"/>
        <v>26.155302281908998</v>
      </c>
      <c r="I1122" s="200">
        <f t="shared" si="71"/>
        <v>29.061446979898886</v>
      </c>
      <c r="J1122" s="11">
        <v>12.65</v>
      </c>
      <c r="K1122" s="200">
        <f t="shared" si="72"/>
        <v>14.055555555555555</v>
      </c>
      <c r="L1122" s="11">
        <v>19.579999999999998</v>
      </c>
      <c r="M1122" s="200">
        <f t="shared" si="73"/>
        <v>20.610526315789471</v>
      </c>
      <c r="N1122" s="200">
        <f t="shared" si="73"/>
        <v>21.695290858725759</v>
      </c>
      <c r="O1122" s="11">
        <v>19.89</v>
      </c>
      <c r="P1122" s="11">
        <v>21.58</v>
      </c>
      <c r="Q1122" s="11">
        <v>26.61</v>
      </c>
      <c r="R1122" s="11">
        <v>29.07</v>
      </c>
      <c r="S1122" s="11">
        <v>28.98</v>
      </c>
      <c r="T1122" s="11">
        <v>33.94</v>
      </c>
      <c r="U1122" s="11">
        <v>16.91</v>
      </c>
      <c r="V1122" s="11">
        <v>17.600000000000001</v>
      </c>
      <c r="W1122" s="11">
        <v>36.04</v>
      </c>
      <c r="X1122" s="11">
        <v>29.52</v>
      </c>
    </row>
    <row r="1123" spans="1:24" x14ac:dyDescent="0.25">
      <c r="A1123" s="194" t="s">
        <v>1865</v>
      </c>
      <c r="B1123" s="200">
        <v>14.155555555555555</v>
      </c>
      <c r="C1123" s="200">
        <v>15.711111111111112</v>
      </c>
      <c r="D1123" s="200">
        <f t="shared" si="70"/>
        <v>17.456790123456791</v>
      </c>
      <c r="E1123" s="200">
        <f t="shared" si="70"/>
        <v>19.396433470507546</v>
      </c>
      <c r="F1123" s="200">
        <f t="shared" si="70"/>
        <v>21.551592745008385</v>
      </c>
      <c r="G1123" s="200">
        <f t="shared" si="70"/>
        <v>23.946214161120427</v>
      </c>
      <c r="H1123" s="200">
        <f t="shared" si="71"/>
        <v>26.606904623467141</v>
      </c>
      <c r="I1123" s="200">
        <f t="shared" si="71"/>
        <v>29.563227359407932</v>
      </c>
      <c r="J1123" s="11">
        <v>12.88</v>
      </c>
      <c r="K1123" s="200">
        <f t="shared" si="72"/>
        <v>14.311111111111112</v>
      </c>
      <c r="L1123" s="11">
        <v>19.940000000000001</v>
      </c>
      <c r="M1123" s="200">
        <f t="shared" si="73"/>
        <v>20.98947368421053</v>
      </c>
      <c r="N1123" s="200">
        <f t="shared" si="73"/>
        <v>22.094182825484769</v>
      </c>
      <c r="O1123" s="11">
        <v>20.25</v>
      </c>
      <c r="P1123" s="11">
        <v>21.98</v>
      </c>
      <c r="Q1123" s="11">
        <v>27.11</v>
      </c>
      <c r="R1123" s="11">
        <v>29.6</v>
      </c>
      <c r="S1123" s="11">
        <v>29.51</v>
      </c>
      <c r="T1123" s="11">
        <v>34.57</v>
      </c>
      <c r="U1123" s="11">
        <v>17.23</v>
      </c>
      <c r="V1123" s="11">
        <v>17.93</v>
      </c>
      <c r="W1123" s="11">
        <v>36.700000000000003</v>
      </c>
      <c r="X1123" s="11">
        <v>30.07</v>
      </c>
    </row>
    <row r="1124" spans="1:24" x14ac:dyDescent="0.25">
      <c r="A1124" s="194" t="s">
        <v>1866</v>
      </c>
      <c r="B1124" s="200">
        <v>14.411111111111111</v>
      </c>
      <c r="C1124" s="200">
        <v>16</v>
      </c>
      <c r="D1124" s="200">
        <f t="shared" si="70"/>
        <v>17.777777777777779</v>
      </c>
      <c r="E1124" s="200">
        <f t="shared" si="70"/>
        <v>19.753086419753085</v>
      </c>
      <c r="F1124" s="200">
        <f t="shared" si="70"/>
        <v>21.947873799725649</v>
      </c>
      <c r="G1124" s="200">
        <f t="shared" si="70"/>
        <v>24.386526444139609</v>
      </c>
      <c r="H1124" s="200">
        <f t="shared" si="71"/>
        <v>27.096140493488452</v>
      </c>
      <c r="I1124" s="200">
        <f t="shared" si="71"/>
        <v>30.106822770542724</v>
      </c>
      <c r="J1124" s="11">
        <v>13.13</v>
      </c>
      <c r="K1124" s="200">
        <f t="shared" si="72"/>
        <v>14.588888888888889</v>
      </c>
      <c r="L1124" s="11">
        <v>20.309999999999999</v>
      </c>
      <c r="M1124" s="200">
        <f t="shared" si="73"/>
        <v>21.378947368421052</v>
      </c>
      <c r="N1124" s="200">
        <f t="shared" si="73"/>
        <v>22.504155124653739</v>
      </c>
      <c r="O1124" s="11">
        <v>20.62</v>
      </c>
      <c r="P1124" s="11">
        <v>22.39</v>
      </c>
      <c r="Q1124" s="11">
        <v>27.6</v>
      </c>
      <c r="R1124" s="11">
        <v>30.15</v>
      </c>
      <c r="S1124" s="11">
        <v>30.04</v>
      </c>
      <c r="T1124" s="11">
        <v>35.19</v>
      </c>
      <c r="U1124" s="11">
        <v>17.54</v>
      </c>
      <c r="V1124" s="11">
        <v>18.25</v>
      </c>
      <c r="W1124" s="11">
        <v>37.36</v>
      </c>
      <c r="X1124" s="11">
        <v>30.62</v>
      </c>
    </row>
    <row r="1125" spans="1:24" x14ac:dyDescent="0.25">
      <c r="A1125" s="194" t="s">
        <v>1867</v>
      </c>
      <c r="B1125" s="200">
        <v>14.677777777777779</v>
      </c>
      <c r="C1125" s="200">
        <v>16.288888888888888</v>
      </c>
      <c r="D1125" s="200">
        <f t="shared" si="70"/>
        <v>18.098765432098762</v>
      </c>
      <c r="E1125" s="200">
        <f t="shared" si="70"/>
        <v>20.109739368998625</v>
      </c>
      <c r="F1125" s="200">
        <f t="shared" si="70"/>
        <v>22.344154854442916</v>
      </c>
      <c r="G1125" s="200">
        <f t="shared" si="70"/>
        <v>24.826838727158794</v>
      </c>
      <c r="H1125" s="200">
        <f t="shared" si="71"/>
        <v>27.58537636350977</v>
      </c>
      <c r="I1125" s="200">
        <f t="shared" si="71"/>
        <v>30.650418181677523</v>
      </c>
      <c r="J1125" s="11">
        <v>13.36</v>
      </c>
      <c r="K1125" s="200">
        <f t="shared" si="72"/>
        <v>14.844444444444443</v>
      </c>
      <c r="L1125" s="11">
        <v>20.67</v>
      </c>
      <c r="M1125" s="200">
        <f t="shared" si="73"/>
        <v>21.757894736842108</v>
      </c>
      <c r="N1125" s="200">
        <f t="shared" si="73"/>
        <v>22.903047091412745</v>
      </c>
      <c r="O1125" s="11">
        <v>21</v>
      </c>
      <c r="P1125" s="11">
        <v>22.78</v>
      </c>
      <c r="Q1125" s="11">
        <v>28.09</v>
      </c>
      <c r="R1125" s="11">
        <v>30.68</v>
      </c>
      <c r="S1125" s="11">
        <v>30.59</v>
      </c>
      <c r="T1125" s="11">
        <v>35.83</v>
      </c>
      <c r="U1125" s="11">
        <v>17.850000000000001</v>
      </c>
      <c r="V1125" s="11">
        <v>18.579999999999998</v>
      </c>
      <c r="W1125" s="11">
        <v>38.04</v>
      </c>
      <c r="X1125" s="11">
        <v>31.16</v>
      </c>
    </row>
    <row r="1126" spans="1:24" x14ac:dyDescent="0.25">
      <c r="A1126" s="194" t="s">
        <v>1868</v>
      </c>
      <c r="B1126" s="200">
        <v>14.933333333333332</v>
      </c>
      <c r="C1126" s="200">
        <v>16.577777777777776</v>
      </c>
      <c r="D1126" s="200">
        <f t="shared" si="70"/>
        <v>18.41975308641975</v>
      </c>
      <c r="E1126" s="200">
        <f t="shared" si="70"/>
        <v>20.466392318244164</v>
      </c>
      <c r="F1126" s="200">
        <f t="shared" si="70"/>
        <v>22.740435909160183</v>
      </c>
      <c r="G1126" s="200">
        <f t="shared" si="70"/>
        <v>25.267151010177979</v>
      </c>
      <c r="H1126" s="200">
        <f t="shared" si="71"/>
        <v>28.074612233531088</v>
      </c>
      <c r="I1126" s="200">
        <f t="shared" si="71"/>
        <v>31.194013592812318</v>
      </c>
      <c r="J1126" s="11">
        <v>13.6</v>
      </c>
      <c r="K1126" s="200">
        <f t="shared" si="72"/>
        <v>15.111111111111111</v>
      </c>
      <c r="L1126" s="11">
        <v>21.03</v>
      </c>
      <c r="M1126" s="200">
        <f t="shared" si="73"/>
        <v>22.13684210526316</v>
      </c>
      <c r="N1126" s="200">
        <f t="shared" si="73"/>
        <v>23.301939058171747</v>
      </c>
      <c r="O1126" s="11">
        <v>21.36</v>
      </c>
      <c r="P1126" s="11">
        <v>23.18</v>
      </c>
      <c r="Q1126" s="11">
        <v>28.59</v>
      </c>
      <c r="R1126" s="11">
        <v>31.23</v>
      </c>
      <c r="S1126" s="11">
        <v>31.12</v>
      </c>
      <c r="T1126" s="11">
        <v>36.450000000000003</v>
      </c>
      <c r="U1126" s="11">
        <v>18.16</v>
      </c>
      <c r="V1126" s="11">
        <v>18.899999999999999</v>
      </c>
      <c r="W1126" s="11">
        <v>38.700000000000003</v>
      </c>
      <c r="X1126" s="11">
        <v>31.71</v>
      </c>
    </row>
    <row r="1127" spans="1:24" x14ac:dyDescent="0.25">
      <c r="A1127" s="194" t="s">
        <v>1869</v>
      </c>
      <c r="B1127" s="200">
        <v>15.177777777777777</v>
      </c>
      <c r="C1127" s="200">
        <v>16.866666666666667</v>
      </c>
      <c r="D1127" s="200">
        <f t="shared" si="70"/>
        <v>18.74074074074074</v>
      </c>
      <c r="E1127" s="200">
        <f t="shared" si="70"/>
        <v>20.823045267489711</v>
      </c>
      <c r="F1127" s="200">
        <f t="shared" si="70"/>
        <v>23.136716963877458</v>
      </c>
      <c r="G1127" s="200">
        <f t="shared" si="70"/>
        <v>25.707463293197176</v>
      </c>
      <c r="H1127" s="200">
        <f t="shared" si="71"/>
        <v>28.563848103552417</v>
      </c>
      <c r="I1127" s="200">
        <f t="shared" si="71"/>
        <v>31.737609003947128</v>
      </c>
      <c r="J1127" s="11">
        <v>13.83</v>
      </c>
      <c r="K1127" s="200">
        <f t="shared" si="72"/>
        <v>15.366666666666667</v>
      </c>
      <c r="L1127" s="11">
        <v>21.4</v>
      </c>
      <c r="M1127" s="200">
        <f t="shared" si="73"/>
        <v>22.526315789473685</v>
      </c>
      <c r="N1127" s="200">
        <f t="shared" si="73"/>
        <v>23.711911357340721</v>
      </c>
      <c r="O1127" s="11">
        <v>21.72</v>
      </c>
      <c r="P1127" s="11">
        <v>23.58</v>
      </c>
      <c r="Q1127" s="11">
        <v>29.08</v>
      </c>
      <c r="R1127" s="11">
        <v>31.76</v>
      </c>
      <c r="S1127" s="11">
        <v>31.66</v>
      </c>
      <c r="T1127" s="11">
        <v>37.090000000000003</v>
      </c>
      <c r="U1127" s="11">
        <v>18.47</v>
      </c>
      <c r="V1127" s="11">
        <v>19.23</v>
      </c>
      <c r="W1127" s="11">
        <v>39.36</v>
      </c>
      <c r="X1127" s="11">
        <v>32.25</v>
      </c>
    </row>
    <row r="1128" spans="1:24" x14ac:dyDescent="0.25">
      <c r="A1128" s="194" t="s">
        <v>1870</v>
      </c>
      <c r="B1128" s="200">
        <v>15.444444444444445</v>
      </c>
      <c r="C1128" s="200">
        <v>17.144444444444442</v>
      </c>
      <c r="D1128" s="200">
        <f t="shared" si="70"/>
        <v>19.049382716049379</v>
      </c>
      <c r="E1128" s="200">
        <f t="shared" si="70"/>
        <v>21.16598079561042</v>
      </c>
      <c r="F1128" s="200">
        <f t="shared" si="70"/>
        <v>23.517756439567133</v>
      </c>
      <c r="G1128" s="200">
        <f t="shared" si="70"/>
        <v>26.130840488407927</v>
      </c>
      <c r="H1128" s="200">
        <f t="shared" si="71"/>
        <v>29.03426720934214</v>
      </c>
      <c r="I1128" s="200">
        <f t="shared" si="71"/>
        <v>32.260296899269044</v>
      </c>
      <c r="J1128" s="11">
        <v>14.07</v>
      </c>
      <c r="K1128" s="200">
        <f t="shared" si="72"/>
        <v>15.633333333333333</v>
      </c>
      <c r="L1128" s="11">
        <v>21.76</v>
      </c>
      <c r="M1128" s="200">
        <f t="shared" si="73"/>
        <v>22.905263157894741</v>
      </c>
      <c r="N1128" s="200">
        <f t="shared" si="73"/>
        <v>24.110803324099727</v>
      </c>
      <c r="O1128" s="11">
        <v>22.1</v>
      </c>
      <c r="P1128" s="11">
        <v>23.99</v>
      </c>
      <c r="Q1128" s="11">
        <v>29.58</v>
      </c>
      <c r="R1128" s="11">
        <v>32.29</v>
      </c>
      <c r="S1128" s="11">
        <v>32.19</v>
      </c>
      <c r="T1128" s="11">
        <v>37.71</v>
      </c>
      <c r="U1128" s="11">
        <v>18.79</v>
      </c>
      <c r="V1128" s="11">
        <v>19.55</v>
      </c>
      <c r="W1128" s="11">
        <v>40.04</v>
      </c>
      <c r="X1128" s="11">
        <v>32.799999999999997</v>
      </c>
    </row>
    <row r="1129" spans="1:24" x14ac:dyDescent="0.25">
      <c r="A1129" s="194" t="s">
        <v>1871</v>
      </c>
      <c r="B1129" s="200">
        <v>15.700000000000001</v>
      </c>
      <c r="C1129" s="200">
        <v>17.433333333333334</v>
      </c>
      <c r="D1129" s="200">
        <f t="shared" si="70"/>
        <v>19.37037037037037</v>
      </c>
      <c r="E1129" s="200">
        <f t="shared" si="70"/>
        <v>21.522633744855966</v>
      </c>
      <c r="F1129" s="200">
        <f t="shared" si="70"/>
        <v>23.914037494284408</v>
      </c>
      <c r="G1129" s="200">
        <f t="shared" si="70"/>
        <v>26.571152771427119</v>
      </c>
      <c r="H1129" s="200">
        <f t="shared" si="71"/>
        <v>29.523503079363465</v>
      </c>
      <c r="I1129" s="200">
        <f t="shared" si="71"/>
        <v>32.803892310403846</v>
      </c>
      <c r="J1129" s="11">
        <v>14.3</v>
      </c>
      <c r="K1129" s="200">
        <f t="shared" si="72"/>
        <v>15.888888888888889</v>
      </c>
      <c r="L1129" s="11">
        <v>22.11</v>
      </c>
      <c r="M1129" s="200">
        <f t="shared" si="73"/>
        <v>23.273684210526316</v>
      </c>
      <c r="N1129" s="200">
        <f t="shared" si="73"/>
        <v>24.498614958448755</v>
      </c>
      <c r="O1129" s="11">
        <v>22.46</v>
      </c>
      <c r="P1129" s="11">
        <v>24.38</v>
      </c>
      <c r="Q1129" s="11">
        <v>30.06</v>
      </c>
      <c r="R1129" s="11">
        <v>32.840000000000003</v>
      </c>
      <c r="S1129" s="11">
        <v>32.729999999999997</v>
      </c>
      <c r="T1129" s="11">
        <v>38.340000000000003</v>
      </c>
      <c r="U1129" s="11">
        <v>19.100000000000001</v>
      </c>
      <c r="V1129" s="11">
        <v>19.88</v>
      </c>
      <c r="W1129" s="11">
        <v>40.700000000000003</v>
      </c>
      <c r="X1129" s="11">
        <v>33.35</v>
      </c>
    </row>
    <row r="1130" spans="1:24" x14ac:dyDescent="0.25">
      <c r="A1130" s="194" t="s">
        <v>1872</v>
      </c>
      <c r="B1130" s="200">
        <v>15.966666666666665</v>
      </c>
      <c r="C1130" s="200">
        <v>17.722222222222221</v>
      </c>
      <c r="D1130" s="200">
        <f t="shared" si="70"/>
        <v>19.691358024691358</v>
      </c>
      <c r="E1130" s="200">
        <f t="shared" si="70"/>
        <v>21.879286694101509</v>
      </c>
      <c r="F1130" s="200">
        <f t="shared" si="70"/>
        <v>24.310318549001675</v>
      </c>
      <c r="G1130" s="200">
        <f t="shared" si="70"/>
        <v>27.011465054446305</v>
      </c>
      <c r="H1130" s="200">
        <f t="shared" si="71"/>
        <v>30.012738949384783</v>
      </c>
      <c r="I1130" s="200">
        <f t="shared" si="71"/>
        <v>33.347487721538648</v>
      </c>
      <c r="J1130" s="11">
        <v>14.53</v>
      </c>
      <c r="K1130" s="200">
        <f t="shared" si="72"/>
        <v>16.144444444444442</v>
      </c>
      <c r="L1130" s="11">
        <v>22.48</v>
      </c>
      <c r="M1130" s="200">
        <f t="shared" si="73"/>
        <v>23.663157894736845</v>
      </c>
      <c r="N1130" s="200">
        <f t="shared" si="73"/>
        <v>24.908587257617732</v>
      </c>
      <c r="O1130" s="11">
        <v>22.83</v>
      </c>
      <c r="P1130" s="11">
        <v>24.78</v>
      </c>
      <c r="Q1130" s="11">
        <v>30.55</v>
      </c>
      <c r="R1130" s="11">
        <v>33.369999999999997</v>
      </c>
      <c r="S1130" s="11">
        <v>33.270000000000003</v>
      </c>
      <c r="T1130" s="11">
        <v>38.97</v>
      </c>
      <c r="U1130" s="11">
        <v>19.41</v>
      </c>
      <c r="V1130" s="11">
        <v>20.2</v>
      </c>
      <c r="W1130" s="11">
        <v>41.37</v>
      </c>
      <c r="X1130" s="11">
        <v>33.89</v>
      </c>
    </row>
    <row r="1131" spans="1:24" x14ac:dyDescent="0.25">
      <c r="A1131" s="194" t="s">
        <v>1873</v>
      </c>
      <c r="B1131" s="200">
        <v>16.222222222222221</v>
      </c>
      <c r="C1131" s="200">
        <v>18.011111111111113</v>
      </c>
      <c r="D1131" s="200">
        <f t="shared" si="70"/>
        <v>20.012345679012348</v>
      </c>
      <c r="E1131" s="200">
        <f t="shared" si="70"/>
        <v>22.235939643347052</v>
      </c>
      <c r="F1131" s="200">
        <f t="shared" si="70"/>
        <v>24.706599603718946</v>
      </c>
      <c r="G1131" s="200">
        <f t="shared" si="70"/>
        <v>27.451777337465494</v>
      </c>
      <c r="H1131" s="200">
        <f t="shared" si="71"/>
        <v>30.501974819406104</v>
      </c>
      <c r="I1131" s="200">
        <f t="shared" si="71"/>
        <v>33.891083132673451</v>
      </c>
      <c r="J1131" s="11">
        <v>14.77</v>
      </c>
      <c r="K1131" s="200">
        <f t="shared" si="72"/>
        <v>16.411111111111111</v>
      </c>
      <c r="L1131" s="11">
        <v>22.84</v>
      </c>
      <c r="M1131" s="200">
        <f t="shared" si="73"/>
        <v>24.042105263157897</v>
      </c>
      <c r="N1131" s="200">
        <f t="shared" si="73"/>
        <v>25.307479224376735</v>
      </c>
      <c r="O1131" s="11">
        <v>23.21</v>
      </c>
      <c r="P1131" s="11">
        <v>25.18</v>
      </c>
      <c r="Q1131" s="11">
        <v>31.04</v>
      </c>
      <c r="R1131" s="11">
        <v>33.92</v>
      </c>
      <c r="S1131" s="11">
        <v>33.799999999999997</v>
      </c>
      <c r="T1131" s="11">
        <v>39.6</v>
      </c>
      <c r="U1131" s="11">
        <v>19.72</v>
      </c>
      <c r="V1131" s="11">
        <v>20.53</v>
      </c>
      <c r="W1131" s="11">
        <v>42.04</v>
      </c>
      <c r="X1131" s="11">
        <v>34.44</v>
      </c>
    </row>
    <row r="1132" spans="1:24" x14ac:dyDescent="0.25">
      <c r="A1132" s="194" t="s">
        <v>1874</v>
      </c>
      <c r="B1132" s="200">
        <v>16.477777777777778</v>
      </c>
      <c r="C1132" s="200">
        <v>18.288888888888888</v>
      </c>
      <c r="D1132" s="200">
        <f t="shared" si="70"/>
        <v>20.320987654320987</v>
      </c>
      <c r="E1132" s="200">
        <f t="shared" si="70"/>
        <v>22.578875171467764</v>
      </c>
      <c r="F1132" s="200">
        <f t="shared" si="70"/>
        <v>25.087639079408625</v>
      </c>
      <c r="G1132" s="200">
        <f t="shared" si="70"/>
        <v>27.875154532676248</v>
      </c>
      <c r="H1132" s="200">
        <f t="shared" si="71"/>
        <v>30.972393925195831</v>
      </c>
      <c r="I1132" s="200">
        <f t="shared" si="71"/>
        <v>34.413771027995367</v>
      </c>
      <c r="J1132" s="11">
        <v>15</v>
      </c>
      <c r="K1132" s="200">
        <f t="shared" si="72"/>
        <v>16.666666666666668</v>
      </c>
      <c r="L1132" s="11">
        <v>23.21</v>
      </c>
      <c r="M1132" s="200">
        <f t="shared" si="73"/>
        <v>24.431578947368422</v>
      </c>
      <c r="N1132" s="200">
        <f t="shared" si="73"/>
        <v>25.717451523545709</v>
      </c>
      <c r="O1132" s="11">
        <v>23.57</v>
      </c>
      <c r="P1132" s="11">
        <v>25.58</v>
      </c>
      <c r="Q1132" s="11">
        <v>31.54</v>
      </c>
      <c r="R1132" s="11">
        <v>34.450000000000003</v>
      </c>
      <c r="S1132" s="11">
        <v>34.35</v>
      </c>
      <c r="T1132" s="11">
        <v>40.22</v>
      </c>
      <c r="U1132" s="11">
        <v>20.05</v>
      </c>
      <c r="V1132" s="11">
        <v>20.85</v>
      </c>
      <c r="W1132" s="11">
        <v>42.71</v>
      </c>
      <c r="X1132" s="11">
        <v>34.979999999999997</v>
      </c>
    </row>
    <row r="1133" spans="1:24" x14ac:dyDescent="0.25">
      <c r="A1133" s="194" t="s">
        <v>1875</v>
      </c>
      <c r="B1133" s="200">
        <v>16.722222222222221</v>
      </c>
      <c r="C1133" s="200">
        <v>18.577777777777776</v>
      </c>
      <c r="D1133" s="200">
        <f t="shared" si="70"/>
        <v>20.641975308641971</v>
      </c>
      <c r="E1133" s="200">
        <f t="shared" si="70"/>
        <v>22.9355281207133</v>
      </c>
      <c r="F1133" s="200">
        <f t="shared" si="70"/>
        <v>25.483920134125889</v>
      </c>
      <c r="G1133" s="200">
        <f t="shared" si="70"/>
        <v>28.31546681569543</v>
      </c>
      <c r="H1133" s="200">
        <f t="shared" si="71"/>
        <v>31.461629795217142</v>
      </c>
      <c r="I1133" s="200">
        <f t="shared" si="71"/>
        <v>34.957366439130155</v>
      </c>
      <c r="J1133" s="11">
        <v>15.24</v>
      </c>
      <c r="K1133" s="200">
        <f t="shared" si="72"/>
        <v>16.933333333333334</v>
      </c>
      <c r="L1133" s="11">
        <v>23.57</v>
      </c>
      <c r="M1133" s="200">
        <f t="shared" si="73"/>
        <v>24.810526315789474</v>
      </c>
      <c r="N1133" s="200">
        <f t="shared" si="73"/>
        <v>26.116343490304711</v>
      </c>
      <c r="O1133" s="11">
        <v>23.93</v>
      </c>
      <c r="P1133" s="11">
        <v>25.97</v>
      </c>
      <c r="Q1133" s="11">
        <v>32.03</v>
      </c>
      <c r="R1133" s="11">
        <v>34.979999999999997</v>
      </c>
      <c r="S1133" s="11">
        <v>34.880000000000003</v>
      </c>
      <c r="T1133" s="11">
        <v>40.86</v>
      </c>
      <c r="U1133" s="11">
        <v>20.36</v>
      </c>
      <c r="V1133" s="11">
        <v>21.18</v>
      </c>
      <c r="W1133" s="11">
        <v>43.37</v>
      </c>
      <c r="X1133" s="11">
        <v>35.53</v>
      </c>
    </row>
    <row r="1134" spans="1:24" x14ac:dyDescent="0.25">
      <c r="A1134" s="194" t="s">
        <v>1876</v>
      </c>
      <c r="B1134" s="200">
        <v>16.988888888888887</v>
      </c>
      <c r="C1134" s="200">
        <v>18.866666666666667</v>
      </c>
      <c r="D1134" s="200">
        <f t="shared" si="70"/>
        <v>20.962962962962962</v>
      </c>
      <c r="E1134" s="200">
        <f t="shared" si="70"/>
        <v>23.292181069958847</v>
      </c>
      <c r="F1134" s="200">
        <f t="shared" si="70"/>
        <v>25.880201188843163</v>
      </c>
      <c r="G1134" s="200">
        <f t="shared" si="70"/>
        <v>28.755779098714626</v>
      </c>
      <c r="H1134" s="200">
        <f t="shared" si="71"/>
        <v>31.950865665238474</v>
      </c>
      <c r="I1134" s="200">
        <f t="shared" si="71"/>
        <v>35.500961850264972</v>
      </c>
      <c r="J1134" s="11">
        <v>15.47</v>
      </c>
      <c r="K1134" s="200">
        <f t="shared" si="72"/>
        <v>17.18888888888889</v>
      </c>
      <c r="L1134" s="11">
        <v>23.93</v>
      </c>
      <c r="M1134" s="200">
        <f t="shared" si="73"/>
        <v>25.189473684210526</v>
      </c>
      <c r="N1134" s="200">
        <f t="shared" si="73"/>
        <v>26.515235457063714</v>
      </c>
      <c r="O1134" s="11">
        <v>24.31</v>
      </c>
      <c r="P1134" s="11">
        <v>26.38</v>
      </c>
      <c r="Q1134" s="11">
        <v>32.53</v>
      </c>
      <c r="R1134" s="11">
        <v>35.53</v>
      </c>
      <c r="S1134" s="11">
        <v>35.409999999999997</v>
      </c>
      <c r="T1134" s="11">
        <v>41.48</v>
      </c>
      <c r="U1134" s="11">
        <v>20.67</v>
      </c>
      <c r="V1134" s="11">
        <v>21.5</v>
      </c>
      <c r="W1134" s="11">
        <v>44.04</v>
      </c>
      <c r="X1134" s="11">
        <v>36.08</v>
      </c>
    </row>
    <row r="1135" spans="1:24" x14ac:dyDescent="0.25">
      <c r="A1135" s="194" t="s">
        <v>1877</v>
      </c>
      <c r="B1135" s="200">
        <v>17.244444444444444</v>
      </c>
      <c r="C1135" s="200">
        <v>19.155555555555555</v>
      </c>
      <c r="D1135" s="200">
        <f t="shared" si="70"/>
        <v>21.283950617283949</v>
      </c>
      <c r="E1135" s="200">
        <f t="shared" si="70"/>
        <v>23.648834019204386</v>
      </c>
      <c r="F1135" s="200">
        <f t="shared" si="70"/>
        <v>26.27648224356043</v>
      </c>
      <c r="G1135" s="200">
        <f t="shared" si="70"/>
        <v>29.196091381733812</v>
      </c>
      <c r="H1135" s="200">
        <f t="shared" si="71"/>
        <v>32.440101535259792</v>
      </c>
      <c r="I1135" s="200">
        <f t="shared" si="71"/>
        <v>36.044557261399767</v>
      </c>
      <c r="J1135" s="11">
        <v>15.7</v>
      </c>
      <c r="K1135" s="200">
        <f t="shared" si="72"/>
        <v>17.444444444444443</v>
      </c>
      <c r="L1135" s="11">
        <v>24.3</v>
      </c>
      <c r="M1135" s="200">
        <f t="shared" si="73"/>
        <v>25.578947368421055</v>
      </c>
      <c r="N1135" s="200">
        <f t="shared" si="73"/>
        <v>26.925207756232691</v>
      </c>
      <c r="O1135" s="11">
        <v>24.67</v>
      </c>
      <c r="P1135" s="11">
        <v>26.78</v>
      </c>
      <c r="Q1135" s="11">
        <v>33.020000000000003</v>
      </c>
      <c r="R1135" s="11">
        <v>36.06</v>
      </c>
      <c r="S1135" s="11">
        <v>35.950000000000003</v>
      </c>
      <c r="T1135" s="11">
        <v>42.11</v>
      </c>
      <c r="U1135" s="11">
        <v>20.98</v>
      </c>
      <c r="V1135" s="11">
        <v>21.83</v>
      </c>
      <c r="W1135" s="11">
        <v>44.71</v>
      </c>
      <c r="X1135" s="11">
        <v>36.619999999999997</v>
      </c>
    </row>
    <row r="1136" spans="1:24" x14ac:dyDescent="0.25">
      <c r="A1136" s="194" t="s">
        <v>1878</v>
      </c>
      <c r="B1136" s="200">
        <v>17.511111111111109</v>
      </c>
      <c r="C1136" s="200">
        <v>19.444444444444443</v>
      </c>
      <c r="D1136" s="200">
        <f t="shared" si="70"/>
        <v>21.604938271604937</v>
      </c>
      <c r="E1136" s="200">
        <f t="shared" si="70"/>
        <v>24.005486968449929</v>
      </c>
      <c r="F1136" s="200">
        <f t="shared" si="70"/>
        <v>26.672763298277697</v>
      </c>
      <c r="G1136" s="200">
        <f t="shared" si="70"/>
        <v>29.636403664752997</v>
      </c>
      <c r="H1136" s="200">
        <f t="shared" si="71"/>
        <v>32.92933740528111</v>
      </c>
      <c r="I1136" s="200">
        <f t="shared" si="71"/>
        <v>36.588152672534569</v>
      </c>
      <c r="J1136" s="11">
        <v>15.94</v>
      </c>
      <c r="K1136" s="200">
        <f t="shared" si="72"/>
        <v>17.711111111111109</v>
      </c>
      <c r="L1136" s="11">
        <v>24.66</v>
      </c>
      <c r="M1136" s="200">
        <f t="shared" si="73"/>
        <v>25.957894736842107</v>
      </c>
      <c r="N1136" s="200">
        <f t="shared" si="73"/>
        <v>27.324099722991694</v>
      </c>
      <c r="O1136" s="11">
        <v>25.04</v>
      </c>
      <c r="P1136" s="11">
        <v>27.18</v>
      </c>
      <c r="Q1136" s="11">
        <v>33.51</v>
      </c>
      <c r="R1136" s="11">
        <v>36.61</v>
      </c>
      <c r="S1136" s="11">
        <v>36.49</v>
      </c>
      <c r="T1136" s="11">
        <v>42.74</v>
      </c>
      <c r="U1136" s="11">
        <v>21.29</v>
      </c>
      <c r="V1136" s="11">
        <v>22.15</v>
      </c>
      <c r="W1136" s="11">
        <v>45.37</v>
      </c>
      <c r="X1136" s="11">
        <v>37.17</v>
      </c>
    </row>
    <row r="1137" spans="1:24" x14ac:dyDescent="0.25">
      <c r="A1137" s="194" t="s">
        <v>1879</v>
      </c>
      <c r="B1137" s="200">
        <v>17.766666666666666</v>
      </c>
      <c r="C1137" s="200">
        <v>19.722222222222221</v>
      </c>
      <c r="D1137" s="200">
        <f t="shared" si="70"/>
        <v>21.913580246913579</v>
      </c>
      <c r="E1137" s="200">
        <f t="shared" si="70"/>
        <v>24.348422496570642</v>
      </c>
      <c r="F1137" s="200">
        <f t="shared" si="70"/>
        <v>27.05380277396738</v>
      </c>
      <c r="G1137" s="200">
        <f t="shared" si="70"/>
        <v>30.059780859963755</v>
      </c>
      <c r="H1137" s="200">
        <f t="shared" si="71"/>
        <v>33.399756511070841</v>
      </c>
      <c r="I1137" s="200">
        <f t="shared" si="71"/>
        <v>37.110840567856492</v>
      </c>
      <c r="J1137" s="11">
        <v>16.170000000000002</v>
      </c>
      <c r="K1137" s="200">
        <f t="shared" si="72"/>
        <v>17.966666666666669</v>
      </c>
      <c r="L1137" s="11">
        <v>25.03</v>
      </c>
      <c r="M1137" s="200">
        <f t="shared" si="73"/>
        <v>26.347368421052636</v>
      </c>
      <c r="N1137" s="200">
        <f t="shared" si="73"/>
        <v>27.734072022160671</v>
      </c>
      <c r="O1137" s="11">
        <v>25.42</v>
      </c>
      <c r="P1137" s="11">
        <v>27.57</v>
      </c>
      <c r="Q1137" s="11">
        <v>34.01</v>
      </c>
      <c r="R1137" s="11">
        <v>37.14</v>
      </c>
      <c r="S1137" s="11">
        <v>37.020000000000003</v>
      </c>
      <c r="T1137" s="11">
        <v>43.37</v>
      </c>
      <c r="U1137" s="11">
        <v>21.61</v>
      </c>
      <c r="V1137" s="11">
        <v>22.48</v>
      </c>
      <c r="W1137" s="11">
        <v>46.03</v>
      </c>
      <c r="X1137" s="11">
        <v>37.71</v>
      </c>
    </row>
    <row r="1138" spans="1:24" x14ac:dyDescent="0.25">
      <c r="A1138" s="194" t="s">
        <v>1880</v>
      </c>
      <c r="B1138" s="200">
        <v>18.011111111111113</v>
      </c>
      <c r="C1138" s="200">
        <v>20.011111111111113</v>
      </c>
      <c r="D1138" s="200">
        <f t="shared" si="70"/>
        <v>22.23456790123457</v>
      </c>
      <c r="E1138" s="200">
        <f t="shared" si="70"/>
        <v>24.705075445816188</v>
      </c>
      <c r="F1138" s="200">
        <f t="shared" si="70"/>
        <v>27.450083828684654</v>
      </c>
      <c r="G1138" s="200">
        <f t="shared" si="70"/>
        <v>30.500093142982948</v>
      </c>
      <c r="H1138" s="200">
        <f t="shared" si="71"/>
        <v>33.888992381092166</v>
      </c>
      <c r="I1138" s="200">
        <f t="shared" si="71"/>
        <v>37.654435978991295</v>
      </c>
      <c r="J1138" s="11">
        <v>16.41</v>
      </c>
      <c r="K1138" s="200">
        <f t="shared" si="72"/>
        <v>18.233333333333334</v>
      </c>
      <c r="L1138" s="11">
        <v>25.38</v>
      </c>
      <c r="M1138" s="200">
        <f t="shared" si="73"/>
        <v>26.715789473684211</v>
      </c>
      <c r="N1138" s="200">
        <f t="shared" si="73"/>
        <v>28.121883656509699</v>
      </c>
      <c r="O1138" s="11">
        <v>25.78</v>
      </c>
      <c r="P1138" s="11">
        <v>27.98</v>
      </c>
      <c r="Q1138" s="11">
        <v>34.5</v>
      </c>
      <c r="R1138" s="11">
        <v>37.67</v>
      </c>
      <c r="S1138" s="11">
        <v>37.56</v>
      </c>
      <c r="T1138" s="11">
        <v>43.99</v>
      </c>
      <c r="U1138" s="11">
        <v>21.92</v>
      </c>
      <c r="V1138" s="11">
        <v>22.8</v>
      </c>
      <c r="W1138" s="11">
        <v>46.71</v>
      </c>
      <c r="X1138" s="11">
        <v>38.26</v>
      </c>
    </row>
    <row r="1139" spans="1:24" x14ac:dyDescent="0.25">
      <c r="A1139" s="194" t="s">
        <v>1881</v>
      </c>
      <c r="B1139" s="200">
        <v>18.277777777777775</v>
      </c>
      <c r="C1139" s="200">
        <v>20.3</v>
      </c>
      <c r="D1139" s="200">
        <f t="shared" si="70"/>
        <v>22.555555555555557</v>
      </c>
      <c r="E1139" s="200">
        <f t="shared" si="70"/>
        <v>25.061728395061728</v>
      </c>
      <c r="F1139" s="200">
        <f t="shared" si="70"/>
        <v>27.846364883401918</v>
      </c>
      <c r="G1139" s="200">
        <f t="shared" si="70"/>
        <v>30.94040542600213</v>
      </c>
      <c r="H1139" s="200">
        <f t="shared" si="71"/>
        <v>34.378228251113477</v>
      </c>
      <c r="I1139" s="200">
        <f t="shared" si="71"/>
        <v>38.198031390126083</v>
      </c>
      <c r="J1139" s="11">
        <v>16.64</v>
      </c>
      <c r="K1139" s="200">
        <f t="shared" si="72"/>
        <v>18.488888888888891</v>
      </c>
      <c r="L1139" s="11">
        <v>25.74</v>
      </c>
      <c r="M1139" s="200">
        <f t="shared" si="73"/>
        <v>27.094736842105263</v>
      </c>
      <c r="N1139" s="200">
        <f t="shared" si="73"/>
        <v>28.520775623268698</v>
      </c>
      <c r="O1139" s="11">
        <v>26.14</v>
      </c>
      <c r="P1139" s="11">
        <v>28.38</v>
      </c>
      <c r="Q1139" s="11">
        <v>34.979999999999997</v>
      </c>
      <c r="R1139" s="11">
        <v>38.22</v>
      </c>
      <c r="S1139" s="11">
        <v>38.090000000000003</v>
      </c>
      <c r="T1139" s="11">
        <v>44.63</v>
      </c>
      <c r="U1139" s="11">
        <v>22.23</v>
      </c>
      <c r="V1139" s="11">
        <v>23.13</v>
      </c>
      <c r="W1139" s="11">
        <v>47.37</v>
      </c>
      <c r="X1139" s="11">
        <v>38.81</v>
      </c>
    </row>
    <row r="1140" spans="1:24" x14ac:dyDescent="0.25">
      <c r="A1140" s="194" t="s">
        <v>1882</v>
      </c>
      <c r="B1140" s="200">
        <v>18.533333333333331</v>
      </c>
      <c r="C1140" s="200">
        <v>20.588888888888889</v>
      </c>
      <c r="D1140" s="200">
        <f t="shared" si="70"/>
        <v>22.876543209876541</v>
      </c>
      <c r="E1140" s="200">
        <f t="shared" si="70"/>
        <v>25.418381344307267</v>
      </c>
      <c r="F1140" s="200">
        <f t="shared" si="70"/>
        <v>28.242645938119185</v>
      </c>
      <c r="G1140" s="200">
        <f t="shared" si="70"/>
        <v>31.380717709021315</v>
      </c>
      <c r="H1140" s="200">
        <f t="shared" si="71"/>
        <v>34.867464121134795</v>
      </c>
      <c r="I1140" s="200">
        <f t="shared" si="71"/>
        <v>38.741626801260885</v>
      </c>
      <c r="J1140" s="11">
        <v>16.87</v>
      </c>
      <c r="K1140" s="200">
        <f t="shared" si="72"/>
        <v>18.744444444444444</v>
      </c>
      <c r="L1140" s="11">
        <v>26.1</v>
      </c>
      <c r="M1140" s="200">
        <f t="shared" si="73"/>
        <v>27.473684210526319</v>
      </c>
      <c r="N1140" s="200">
        <f t="shared" si="73"/>
        <v>28.919667590027704</v>
      </c>
      <c r="O1140" s="11">
        <v>26.52</v>
      </c>
      <c r="P1140" s="11">
        <v>28.77</v>
      </c>
      <c r="Q1140" s="11">
        <v>35.479999999999997</v>
      </c>
      <c r="R1140" s="11">
        <v>38.75</v>
      </c>
      <c r="S1140" s="11">
        <v>38.64</v>
      </c>
      <c r="T1140" s="11">
        <v>45.25</v>
      </c>
      <c r="U1140" s="11">
        <v>22.54</v>
      </c>
      <c r="V1140" s="11">
        <v>23.47</v>
      </c>
      <c r="W1140" s="11">
        <v>48.04</v>
      </c>
      <c r="X1140" s="11">
        <v>39.36</v>
      </c>
    </row>
    <row r="1141" spans="1:24" x14ac:dyDescent="0.25">
      <c r="A1141" s="194" t="s">
        <v>1883</v>
      </c>
      <c r="B1141" s="200">
        <v>18.788888888888888</v>
      </c>
      <c r="C1141" s="200">
        <v>20.855555555555554</v>
      </c>
      <c r="D1141" s="200">
        <f t="shared" si="70"/>
        <v>23.172839506172838</v>
      </c>
      <c r="E1141" s="200">
        <f t="shared" si="70"/>
        <v>25.747599451303152</v>
      </c>
      <c r="F1141" s="200">
        <f t="shared" si="70"/>
        <v>28.60844383478128</v>
      </c>
      <c r="G1141" s="200">
        <f t="shared" si="70"/>
        <v>31.787159816423642</v>
      </c>
      <c r="H1141" s="200">
        <f t="shared" si="71"/>
        <v>35.319066462692938</v>
      </c>
      <c r="I1141" s="200">
        <f t="shared" si="71"/>
        <v>39.243407180769928</v>
      </c>
      <c r="J1141" s="11">
        <v>17.11</v>
      </c>
      <c r="K1141" s="200">
        <f t="shared" si="72"/>
        <v>19.011111111111109</v>
      </c>
      <c r="L1141" s="11">
        <v>26.47</v>
      </c>
      <c r="M1141" s="200">
        <f t="shared" si="73"/>
        <v>27.863157894736844</v>
      </c>
      <c r="N1141" s="200">
        <f t="shared" si="73"/>
        <v>29.329639889196677</v>
      </c>
      <c r="O1141" s="11">
        <v>26.88</v>
      </c>
      <c r="P1141" s="11">
        <v>29.17</v>
      </c>
      <c r="Q1141" s="11">
        <v>35.97</v>
      </c>
      <c r="R1141" s="11">
        <v>39.299999999999997</v>
      </c>
      <c r="S1141" s="11">
        <v>39.17</v>
      </c>
      <c r="T1141" s="11">
        <v>45.88</v>
      </c>
      <c r="U1141" s="11">
        <v>22.85</v>
      </c>
      <c r="V1141" s="11">
        <v>23.79</v>
      </c>
      <c r="W1141" s="11">
        <v>48.71</v>
      </c>
      <c r="X1141" s="11">
        <v>39.909999999999997</v>
      </c>
    </row>
    <row r="1142" spans="1:24" x14ac:dyDescent="0.25">
      <c r="A1142" s="194" t="s">
        <v>1884</v>
      </c>
      <c r="B1142" s="200">
        <v>19.055555555555554</v>
      </c>
      <c r="C1142" s="200">
        <v>21.144444444444446</v>
      </c>
      <c r="D1142" s="200">
        <f t="shared" si="70"/>
        <v>23.493827160493829</v>
      </c>
      <c r="E1142" s="200">
        <f t="shared" si="70"/>
        <v>26.104252400548699</v>
      </c>
      <c r="F1142" s="200">
        <f t="shared" si="70"/>
        <v>29.004724889498554</v>
      </c>
      <c r="G1142" s="200">
        <f t="shared" si="70"/>
        <v>32.227472099442835</v>
      </c>
      <c r="H1142" s="200">
        <f t="shared" si="71"/>
        <v>35.808302332714263</v>
      </c>
      <c r="I1142" s="200">
        <f t="shared" si="71"/>
        <v>39.787002591904738</v>
      </c>
      <c r="J1142" s="11">
        <v>17.34</v>
      </c>
      <c r="K1142" s="200">
        <f t="shared" si="72"/>
        <v>19.266666666666666</v>
      </c>
      <c r="L1142" s="11">
        <v>26.83</v>
      </c>
      <c r="M1142" s="200">
        <f t="shared" si="73"/>
        <v>28.242105263157896</v>
      </c>
      <c r="N1142" s="200">
        <f t="shared" si="73"/>
        <v>29.72853185595568</v>
      </c>
      <c r="O1142" s="11">
        <v>27.25</v>
      </c>
      <c r="P1142" s="11">
        <v>29.58</v>
      </c>
      <c r="Q1142" s="11">
        <v>36.47</v>
      </c>
      <c r="R1142" s="11">
        <v>39.83</v>
      </c>
      <c r="S1142" s="11">
        <v>39.700000000000003</v>
      </c>
      <c r="T1142" s="11">
        <v>46.51</v>
      </c>
      <c r="U1142" s="11">
        <v>23.17</v>
      </c>
      <c r="V1142" s="11">
        <v>24.12</v>
      </c>
      <c r="W1142" s="11">
        <v>49.37</v>
      </c>
      <c r="X1142" s="11">
        <v>40.46</v>
      </c>
    </row>
    <row r="1143" spans="1:24" x14ac:dyDescent="0.25">
      <c r="A1143" s="194" t="s">
        <v>1885</v>
      </c>
      <c r="B1143" s="200">
        <v>19.3</v>
      </c>
      <c r="C1143" s="200">
        <v>21.433333333333334</v>
      </c>
      <c r="D1143" s="200">
        <f t="shared" si="70"/>
        <v>23.814814814814813</v>
      </c>
      <c r="E1143" s="200">
        <f t="shared" si="70"/>
        <v>26.460905349794235</v>
      </c>
      <c r="F1143" s="200">
        <f t="shared" si="70"/>
        <v>29.401005944215814</v>
      </c>
      <c r="G1143" s="200">
        <f t="shared" si="70"/>
        <v>32.667784382462017</v>
      </c>
      <c r="H1143" s="200">
        <f t="shared" si="71"/>
        <v>36.297538202735574</v>
      </c>
      <c r="I1143" s="200">
        <f t="shared" si="71"/>
        <v>40.330598003039526</v>
      </c>
      <c r="J1143" s="11">
        <v>17.579999999999998</v>
      </c>
      <c r="K1143" s="200">
        <f t="shared" si="72"/>
        <v>19.533333333333331</v>
      </c>
      <c r="L1143" s="11">
        <v>27.2</v>
      </c>
      <c r="M1143" s="200">
        <f t="shared" si="73"/>
        <v>28.631578947368421</v>
      </c>
      <c r="N1143" s="200">
        <f t="shared" si="73"/>
        <v>30.138504155124654</v>
      </c>
      <c r="O1143" s="11">
        <v>27.63</v>
      </c>
      <c r="P1143" s="11">
        <v>29.98</v>
      </c>
      <c r="Q1143" s="11">
        <v>36.96</v>
      </c>
      <c r="R1143" s="11">
        <v>40.369999999999997</v>
      </c>
      <c r="S1143" s="11">
        <v>40.24</v>
      </c>
      <c r="T1143" s="11">
        <v>47.14</v>
      </c>
      <c r="U1143" s="11">
        <v>23.48</v>
      </c>
      <c r="V1143" s="11">
        <v>24.44</v>
      </c>
      <c r="W1143" s="11">
        <v>50.04</v>
      </c>
      <c r="X1143" s="11">
        <v>41</v>
      </c>
    </row>
    <row r="1144" spans="1:24" x14ac:dyDescent="0.25">
      <c r="A1144" s="194" t="s">
        <v>1886</v>
      </c>
      <c r="B1144" s="200">
        <v>19.555555555555557</v>
      </c>
      <c r="C1144" s="200">
        <v>21.722222222222221</v>
      </c>
      <c r="D1144" s="200">
        <f t="shared" si="70"/>
        <v>24.1358024691358</v>
      </c>
      <c r="E1144" s="200">
        <f t="shared" si="70"/>
        <v>26.817558299039778</v>
      </c>
      <c r="F1144" s="200">
        <f t="shared" si="70"/>
        <v>29.797286998933085</v>
      </c>
      <c r="G1144" s="200">
        <f t="shared" si="70"/>
        <v>33.108096665481206</v>
      </c>
      <c r="H1144" s="200">
        <f t="shared" si="71"/>
        <v>36.786774072756891</v>
      </c>
      <c r="I1144" s="200">
        <f t="shared" si="71"/>
        <v>40.874193414174322</v>
      </c>
      <c r="J1144" s="11">
        <v>17.809999999999999</v>
      </c>
      <c r="K1144" s="200">
        <f t="shared" si="72"/>
        <v>19.788888888888888</v>
      </c>
      <c r="L1144" s="11">
        <v>27.56</v>
      </c>
      <c r="M1144" s="200">
        <f t="shared" si="73"/>
        <v>29.010526315789473</v>
      </c>
      <c r="N1144" s="200">
        <f t="shared" si="73"/>
        <v>30.537396121883656</v>
      </c>
      <c r="O1144" s="11">
        <v>27.99</v>
      </c>
      <c r="P1144" s="11">
        <v>30.37</v>
      </c>
      <c r="Q1144" s="11">
        <v>37.450000000000003</v>
      </c>
      <c r="R1144" s="11">
        <v>40.909999999999997</v>
      </c>
      <c r="S1144" s="11">
        <v>40.78</v>
      </c>
      <c r="T1144" s="11">
        <v>47.76</v>
      </c>
      <c r="U1144" s="11">
        <v>23.79</v>
      </c>
      <c r="V1144" s="11">
        <v>24.77</v>
      </c>
      <c r="W1144" s="11">
        <v>50.71</v>
      </c>
      <c r="X1144" s="11">
        <v>41.55</v>
      </c>
    </row>
    <row r="1145" spans="1:24" x14ac:dyDescent="0.25">
      <c r="A1145" s="194" t="s">
        <v>1887</v>
      </c>
      <c r="B1145" s="200">
        <v>19.822222222222223</v>
      </c>
      <c r="C1145" s="200">
        <v>22.011111111111109</v>
      </c>
      <c r="D1145" s="200">
        <f t="shared" si="70"/>
        <v>24.456790123456788</v>
      </c>
      <c r="E1145" s="200">
        <f t="shared" si="70"/>
        <v>27.174211248285317</v>
      </c>
      <c r="F1145" s="200">
        <f t="shared" si="70"/>
        <v>30.193568053650353</v>
      </c>
      <c r="G1145" s="200">
        <f t="shared" si="70"/>
        <v>33.548408948500388</v>
      </c>
      <c r="H1145" s="200">
        <f t="shared" si="71"/>
        <v>37.276009942778209</v>
      </c>
      <c r="I1145" s="200">
        <f t="shared" si="71"/>
        <v>41.417788825309124</v>
      </c>
      <c r="J1145" s="11">
        <v>18.04</v>
      </c>
      <c r="K1145" s="200">
        <f t="shared" si="72"/>
        <v>20.044444444444444</v>
      </c>
      <c r="L1145" s="11">
        <v>27.92</v>
      </c>
      <c r="M1145" s="200">
        <f t="shared" si="73"/>
        <v>29.389473684210529</v>
      </c>
      <c r="N1145" s="200">
        <f t="shared" si="73"/>
        <v>30.936288088642662</v>
      </c>
      <c r="O1145" s="11">
        <v>28.35</v>
      </c>
      <c r="P1145" s="11">
        <v>30.77</v>
      </c>
      <c r="Q1145" s="11">
        <v>37.950000000000003</v>
      </c>
      <c r="R1145" s="11">
        <v>41.44</v>
      </c>
      <c r="S1145" s="11">
        <v>41.31</v>
      </c>
      <c r="T1145" s="11">
        <v>48.4</v>
      </c>
      <c r="U1145" s="11">
        <v>24.12</v>
      </c>
      <c r="V1145" s="11">
        <v>25.09</v>
      </c>
      <c r="W1145" s="11">
        <v>51.38</v>
      </c>
      <c r="X1145" s="11">
        <v>42.09</v>
      </c>
    </row>
    <row r="1146" spans="1:24" x14ac:dyDescent="0.25">
      <c r="A1146" s="194" t="s">
        <v>1888</v>
      </c>
      <c r="B1146" s="200">
        <v>20.077777777777779</v>
      </c>
      <c r="C1146" s="200">
        <v>22.288888888888888</v>
      </c>
      <c r="D1146" s="200">
        <f t="shared" si="70"/>
        <v>24.76543209876543</v>
      </c>
      <c r="E1146" s="200">
        <f t="shared" si="70"/>
        <v>27.517146776406033</v>
      </c>
      <c r="F1146" s="200">
        <f t="shared" si="70"/>
        <v>30.574607529340035</v>
      </c>
      <c r="G1146" s="200">
        <f t="shared" si="70"/>
        <v>33.971786143711149</v>
      </c>
      <c r="H1146" s="200">
        <f t="shared" si="71"/>
        <v>37.74642904856794</v>
      </c>
      <c r="I1146" s="200">
        <f t="shared" si="71"/>
        <v>41.940476720631047</v>
      </c>
      <c r="J1146" s="11">
        <v>18.28</v>
      </c>
      <c r="K1146" s="200">
        <f t="shared" si="72"/>
        <v>20.311111111111114</v>
      </c>
      <c r="L1146" s="11">
        <v>28.29</v>
      </c>
      <c r="M1146" s="200">
        <f t="shared" si="73"/>
        <v>29.778947368421054</v>
      </c>
      <c r="N1146" s="200">
        <f t="shared" si="73"/>
        <v>31.346260387811636</v>
      </c>
      <c r="O1146" s="11">
        <v>28.73</v>
      </c>
      <c r="P1146" s="11">
        <v>31.17</v>
      </c>
      <c r="Q1146" s="11">
        <v>38.44</v>
      </c>
      <c r="R1146" s="11">
        <v>41.99</v>
      </c>
      <c r="S1146" s="11">
        <v>41.85</v>
      </c>
      <c r="T1146" s="11">
        <v>49.02</v>
      </c>
      <c r="U1146" s="11">
        <v>24.43</v>
      </c>
      <c r="V1146" s="11">
        <v>25.42</v>
      </c>
      <c r="W1146" s="11">
        <v>52.04</v>
      </c>
      <c r="X1146" s="11">
        <v>42.64</v>
      </c>
    </row>
    <row r="1147" spans="1:24" x14ac:dyDescent="0.25">
      <c r="A1147" s="194" t="s">
        <v>1889</v>
      </c>
      <c r="B1147" s="200">
        <v>20.333333333333332</v>
      </c>
      <c r="C1147" s="200">
        <v>22.577777777777779</v>
      </c>
      <c r="D1147" s="200">
        <f t="shared" si="70"/>
        <v>25.086419753086421</v>
      </c>
      <c r="E1147" s="200">
        <f t="shared" si="70"/>
        <v>27.87379972565158</v>
      </c>
      <c r="F1147" s="200">
        <f t="shared" si="70"/>
        <v>30.97088858405731</v>
      </c>
      <c r="G1147" s="200">
        <f t="shared" si="70"/>
        <v>34.412098426730346</v>
      </c>
      <c r="H1147" s="200">
        <f t="shared" si="71"/>
        <v>38.235664918589272</v>
      </c>
      <c r="I1147" s="200">
        <f t="shared" si="71"/>
        <v>42.484072131765856</v>
      </c>
      <c r="J1147" s="11">
        <v>18.510000000000002</v>
      </c>
      <c r="K1147" s="200">
        <f t="shared" si="72"/>
        <v>20.566666666666666</v>
      </c>
      <c r="L1147" s="11">
        <v>28.64</v>
      </c>
      <c r="M1147" s="200">
        <f t="shared" si="73"/>
        <v>30.147368421052633</v>
      </c>
      <c r="N1147" s="200">
        <f t="shared" si="73"/>
        <v>31.734072022160667</v>
      </c>
      <c r="O1147" s="11">
        <v>29.09</v>
      </c>
      <c r="P1147" s="11">
        <v>31.58</v>
      </c>
      <c r="Q1147" s="11">
        <v>38.94</v>
      </c>
      <c r="R1147" s="11">
        <v>42.52</v>
      </c>
      <c r="S1147" s="11">
        <v>42.39</v>
      </c>
      <c r="T1147" s="11">
        <v>49.65</v>
      </c>
      <c r="U1147" s="11">
        <v>24.74</v>
      </c>
      <c r="V1147" s="11">
        <v>25.74</v>
      </c>
      <c r="W1147" s="11">
        <v>52.72</v>
      </c>
      <c r="X1147" s="11">
        <v>43.19</v>
      </c>
    </row>
    <row r="1148" spans="1:24" x14ac:dyDescent="0.25">
      <c r="A1148" s="194" t="s">
        <v>1890</v>
      </c>
      <c r="B1148" s="200">
        <v>20.599999999999998</v>
      </c>
      <c r="C1148" s="200">
        <v>22.866666666666664</v>
      </c>
      <c r="D1148" s="200">
        <f t="shared" si="70"/>
        <v>25.407407407407405</v>
      </c>
      <c r="E1148" s="200">
        <f t="shared" si="70"/>
        <v>28.230452674897116</v>
      </c>
      <c r="F1148" s="200">
        <f t="shared" si="70"/>
        <v>31.367169638774573</v>
      </c>
      <c r="G1148" s="200">
        <f t="shared" si="70"/>
        <v>34.852410709749527</v>
      </c>
      <c r="H1148" s="200">
        <f t="shared" si="71"/>
        <v>38.724900788610583</v>
      </c>
      <c r="I1148" s="200">
        <f t="shared" si="71"/>
        <v>43.027667542900645</v>
      </c>
      <c r="J1148" s="11">
        <v>18.75</v>
      </c>
      <c r="K1148" s="200">
        <f t="shared" si="72"/>
        <v>20.833333333333332</v>
      </c>
      <c r="L1148" s="11">
        <v>29</v>
      </c>
      <c r="M1148" s="200">
        <f t="shared" si="73"/>
        <v>30.526315789473685</v>
      </c>
      <c r="N1148" s="200">
        <f t="shared" si="73"/>
        <v>32.13296398891967</v>
      </c>
      <c r="O1148" s="11">
        <v>29.46</v>
      </c>
      <c r="P1148" s="11">
        <v>31.97</v>
      </c>
      <c r="Q1148" s="11">
        <v>39.43</v>
      </c>
      <c r="R1148" s="11">
        <v>43.06</v>
      </c>
      <c r="S1148" s="11">
        <v>42.93</v>
      </c>
      <c r="T1148" s="11">
        <v>50.28</v>
      </c>
      <c r="U1148" s="11">
        <v>25.05</v>
      </c>
      <c r="V1148" s="11">
        <v>26.07</v>
      </c>
      <c r="W1148" s="11">
        <v>53.38</v>
      </c>
      <c r="X1148" s="11">
        <v>43.73</v>
      </c>
    </row>
    <row r="1149" spans="1:24" x14ac:dyDescent="0.25">
      <c r="A1149" s="194" t="s">
        <v>1891</v>
      </c>
      <c r="B1149" s="200">
        <v>20.844444444444445</v>
      </c>
      <c r="C1149" s="200">
        <v>23.155555555555555</v>
      </c>
      <c r="D1149" s="200">
        <f t="shared" si="70"/>
        <v>25.728395061728392</v>
      </c>
      <c r="E1149" s="200">
        <f t="shared" si="70"/>
        <v>28.587105624142659</v>
      </c>
      <c r="F1149" s="200">
        <f t="shared" si="70"/>
        <v>31.763450693491841</v>
      </c>
      <c r="G1149" s="200">
        <f t="shared" si="70"/>
        <v>35.292722992768709</v>
      </c>
      <c r="H1149" s="200">
        <f t="shared" si="71"/>
        <v>39.214136658631901</v>
      </c>
      <c r="I1149" s="200">
        <f t="shared" si="71"/>
        <v>43.571262954035447</v>
      </c>
      <c r="J1149" s="11">
        <v>18.98</v>
      </c>
      <c r="K1149" s="200">
        <f t="shared" si="72"/>
        <v>21.088888888888889</v>
      </c>
      <c r="L1149" s="11">
        <v>29.37</v>
      </c>
      <c r="M1149" s="200">
        <f t="shared" si="73"/>
        <v>30.915789473684214</v>
      </c>
      <c r="N1149" s="200">
        <f t="shared" si="73"/>
        <v>32.542936288088647</v>
      </c>
      <c r="O1149" s="11">
        <v>29.84</v>
      </c>
      <c r="P1149" s="11">
        <v>32.369999999999997</v>
      </c>
      <c r="Q1149" s="11">
        <v>39.909999999999997</v>
      </c>
      <c r="R1149" s="11">
        <v>43.6</v>
      </c>
      <c r="S1149" s="11">
        <v>43.46</v>
      </c>
      <c r="T1149" s="11">
        <v>50.91</v>
      </c>
      <c r="U1149" s="11">
        <v>25.36</v>
      </c>
      <c r="V1149" s="11">
        <v>26.39</v>
      </c>
      <c r="W1149" s="11">
        <v>54.04</v>
      </c>
      <c r="X1149" s="11">
        <v>44.28</v>
      </c>
    </row>
    <row r="1150" spans="1:24" x14ac:dyDescent="0.25">
      <c r="A1150" s="194" t="s">
        <v>1892</v>
      </c>
      <c r="B1150" s="200">
        <v>21.099999999999998</v>
      </c>
      <c r="C1150" s="200">
        <v>23.433333333333334</v>
      </c>
      <c r="D1150" s="200">
        <f t="shared" si="70"/>
        <v>26.037037037037038</v>
      </c>
      <c r="E1150" s="200">
        <f t="shared" si="70"/>
        <v>28.930041152263374</v>
      </c>
      <c r="F1150" s="200">
        <f t="shared" si="70"/>
        <v>32.144490169181523</v>
      </c>
      <c r="G1150" s="200">
        <f t="shared" si="70"/>
        <v>35.716100187979471</v>
      </c>
      <c r="H1150" s="200">
        <f t="shared" si="71"/>
        <v>39.684555764421631</v>
      </c>
      <c r="I1150" s="200">
        <f t="shared" si="71"/>
        <v>44.09395084935737</v>
      </c>
      <c r="J1150" s="11">
        <v>19.21</v>
      </c>
      <c r="K1150" s="200">
        <f t="shared" si="72"/>
        <v>21.344444444444445</v>
      </c>
      <c r="L1150" s="11">
        <v>29.73</v>
      </c>
      <c r="M1150" s="200">
        <f t="shared" si="73"/>
        <v>31.294736842105266</v>
      </c>
      <c r="N1150" s="200">
        <f t="shared" si="73"/>
        <v>32.94182825484765</v>
      </c>
      <c r="O1150" s="11">
        <v>30.2</v>
      </c>
      <c r="P1150" s="11">
        <v>32.770000000000003</v>
      </c>
      <c r="Q1150" s="11">
        <v>40.4</v>
      </c>
      <c r="R1150" s="11">
        <v>44.14</v>
      </c>
      <c r="S1150" s="11">
        <v>43.99</v>
      </c>
      <c r="T1150" s="11">
        <v>51.53</v>
      </c>
      <c r="U1150" s="11">
        <v>25.68</v>
      </c>
      <c r="V1150" s="11">
        <v>26.72</v>
      </c>
      <c r="W1150" s="11">
        <v>54.72</v>
      </c>
      <c r="X1150" s="11">
        <v>44.82</v>
      </c>
    </row>
    <row r="1151" spans="1:24" x14ac:dyDescent="0.25">
      <c r="A1151" s="194" t="s">
        <v>1893</v>
      </c>
      <c r="B1151" s="200">
        <v>21.366666666666667</v>
      </c>
      <c r="C1151" s="200">
        <v>23.722222222222225</v>
      </c>
      <c r="D1151" s="200">
        <f t="shared" si="70"/>
        <v>26.358024691358025</v>
      </c>
      <c r="E1151" s="200">
        <f t="shared" si="70"/>
        <v>29.286694101508917</v>
      </c>
      <c r="F1151" s="200">
        <f t="shared" si="70"/>
        <v>32.540771223898794</v>
      </c>
      <c r="G1151" s="200">
        <f t="shared" si="70"/>
        <v>36.15641247099866</v>
      </c>
      <c r="H1151" s="200">
        <f t="shared" si="71"/>
        <v>40.173791634442956</v>
      </c>
      <c r="I1151" s="200">
        <f t="shared" si="71"/>
        <v>44.637546260492172</v>
      </c>
      <c r="J1151" s="11">
        <v>19.45</v>
      </c>
      <c r="K1151" s="200">
        <f t="shared" si="72"/>
        <v>21.611111111111111</v>
      </c>
      <c r="L1151" s="11">
        <v>30.1</v>
      </c>
      <c r="M1151" s="200">
        <f t="shared" si="73"/>
        <v>31.684210526315791</v>
      </c>
      <c r="N1151" s="200">
        <f t="shared" si="73"/>
        <v>33.351800554016627</v>
      </c>
      <c r="O1151" s="11">
        <v>30.56</v>
      </c>
      <c r="P1151" s="11">
        <v>33.18</v>
      </c>
      <c r="Q1151" s="11">
        <v>40.9</v>
      </c>
      <c r="R1151" s="11">
        <v>44.68</v>
      </c>
      <c r="S1151" s="11">
        <v>44.54</v>
      </c>
      <c r="T1151" s="11">
        <v>52.17</v>
      </c>
      <c r="U1151" s="11">
        <v>25.99</v>
      </c>
      <c r="V1151" s="11">
        <v>27.04</v>
      </c>
      <c r="W1151" s="11">
        <v>55.38</v>
      </c>
      <c r="X1151" s="11">
        <v>45.37</v>
      </c>
    </row>
    <row r="1152" spans="1:24" x14ac:dyDescent="0.25">
      <c r="A1152" s="194" t="s">
        <v>1894</v>
      </c>
      <c r="B1152" s="200">
        <v>21.622222222222224</v>
      </c>
      <c r="C1152" s="200">
        <v>24.011111111111109</v>
      </c>
      <c r="D1152" s="200">
        <f t="shared" si="70"/>
        <v>26.679012345679009</v>
      </c>
      <c r="E1152" s="200">
        <f t="shared" si="70"/>
        <v>29.643347050754453</v>
      </c>
      <c r="F1152" s="200">
        <f t="shared" si="70"/>
        <v>32.937052278616058</v>
      </c>
      <c r="G1152" s="200">
        <f t="shared" si="70"/>
        <v>36.596724754017842</v>
      </c>
      <c r="H1152" s="200">
        <f t="shared" si="71"/>
        <v>40.663027504464267</v>
      </c>
      <c r="I1152" s="200">
        <f t="shared" si="71"/>
        <v>45.18114167162696</v>
      </c>
      <c r="J1152" s="11">
        <v>19.68</v>
      </c>
      <c r="K1152" s="200">
        <f t="shared" si="72"/>
        <v>21.866666666666667</v>
      </c>
      <c r="L1152" s="11">
        <v>30.46</v>
      </c>
      <c r="M1152" s="200">
        <f t="shared" si="73"/>
        <v>32.063157894736847</v>
      </c>
      <c r="N1152" s="200">
        <f t="shared" si="73"/>
        <v>33.75069252077563</v>
      </c>
      <c r="O1152" s="11">
        <v>30.93</v>
      </c>
      <c r="P1152" s="11">
        <v>33.57</v>
      </c>
      <c r="Q1152" s="11">
        <v>41.39</v>
      </c>
      <c r="R1152" s="11">
        <v>45.21</v>
      </c>
      <c r="S1152" s="11">
        <v>45.07</v>
      </c>
      <c r="T1152" s="11">
        <v>52.79</v>
      </c>
      <c r="U1152" s="11">
        <v>26.3</v>
      </c>
      <c r="V1152" s="11">
        <v>27.37</v>
      </c>
      <c r="W1152" s="11">
        <v>56.04</v>
      </c>
      <c r="X1152" s="11">
        <v>45.92</v>
      </c>
    </row>
    <row r="1153" spans="1:24" x14ac:dyDescent="0.25">
      <c r="A1153" s="194" t="s">
        <v>1895</v>
      </c>
      <c r="B1153" s="200">
        <v>21.888888888888889</v>
      </c>
      <c r="C1153" s="200">
        <v>24.3</v>
      </c>
      <c r="D1153" s="200">
        <f t="shared" si="70"/>
        <v>27</v>
      </c>
      <c r="E1153" s="200">
        <f t="shared" si="70"/>
        <v>30</v>
      </c>
      <c r="F1153" s="200">
        <f t="shared" si="70"/>
        <v>33.333333333333336</v>
      </c>
      <c r="G1153" s="200">
        <f t="shared" si="70"/>
        <v>37.037037037037038</v>
      </c>
      <c r="H1153" s="200">
        <f t="shared" si="71"/>
        <v>41.152263374485599</v>
      </c>
      <c r="I1153" s="200">
        <f t="shared" si="71"/>
        <v>45.724737082761777</v>
      </c>
      <c r="J1153" s="11">
        <v>19.920000000000002</v>
      </c>
      <c r="K1153" s="200">
        <f t="shared" si="72"/>
        <v>22.133333333333336</v>
      </c>
      <c r="L1153" s="11">
        <v>30.82</v>
      </c>
      <c r="M1153" s="200">
        <f t="shared" si="73"/>
        <v>32.442105263157899</v>
      </c>
      <c r="N1153" s="200">
        <f t="shared" si="73"/>
        <v>34.149584487534632</v>
      </c>
      <c r="O1153" s="11">
        <v>31.3</v>
      </c>
      <c r="P1153" s="11">
        <v>33.97</v>
      </c>
      <c r="Q1153" s="11">
        <v>41.89</v>
      </c>
      <c r="R1153" s="11">
        <v>45.75</v>
      </c>
      <c r="S1153" s="11">
        <v>45.6</v>
      </c>
      <c r="T1153" s="11">
        <v>53.42</v>
      </c>
      <c r="U1153" s="11">
        <v>26.61</v>
      </c>
      <c r="V1153" s="11">
        <v>27.69</v>
      </c>
      <c r="W1153" s="11">
        <v>56.72</v>
      </c>
      <c r="X1153" s="11">
        <v>46.46</v>
      </c>
    </row>
    <row r="1154" spans="1:24" x14ac:dyDescent="0.25">
      <c r="A1154" s="194" t="s">
        <v>1896</v>
      </c>
      <c r="B1154" s="200">
        <v>22.133333333333336</v>
      </c>
      <c r="C1154" s="200">
        <v>24.588888888888889</v>
      </c>
      <c r="D1154" s="200">
        <f t="shared" si="70"/>
        <v>27.320987654320987</v>
      </c>
      <c r="E1154" s="200">
        <f t="shared" si="70"/>
        <v>30.356652949245539</v>
      </c>
      <c r="F1154" s="200">
        <f t="shared" si="70"/>
        <v>33.729614388050599</v>
      </c>
      <c r="G1154" s="200">
        <f t="shared" si="70"/>
        <v>37.47734932005622</v>
      </c>
      <c r="H1154" s="200">
        <f t="shared" si="71"/>
        <v>41.64149924450691</v>
      </c>
      <c r="I1154" s="200">
        <f t="shared" si="71"/>
        <v>46.268332493896565</v>
      </c>
      <c r="J1154" s="11">
        <v>20.149999999999999</v>
      </c>
      <c r="K1154" s="200">
        <f t="shared" si="72"/>
        <v>22.388888888888886</v>
      </c>
      <c r="L1154" s="11">
        <v>31.19</v>
      </c>
      <c r="M1154" s="200">
        <f t="shared" si="73"/>
        <v>32.831578947368421</v>
      </c>
      <c r="N1154" s="200">
        <f t="shared" si="73"/>
        <v>34.559556786703602</v>
      </c>
      <c r="O1154" s="11">
        <v>31.67</v>
      </c>
      <c r="P1154" s="11">
        <v>34.369999999999997</v>
      </c>
      <c r="Q1154" s="11">
        <v>42.38</v>
      </c>
      <c r="R1154" s="11">
        <v>46.29</v>
      </c>
      <c r="S1154" s="11">
        <v>46.14</v>
      </c>
      <c r="T1154" s="11">
        <v>54.05</v>
      </c>
      <c r="U1154" s="11">
        <v>26.92</v>
      </c>
      <c r="V1154" s="11">
        <v>28.02</v>
      </c>
      <c r="W1154" s="11">
        <v>57.38</v>
      </c>
      <c r="X1154" s="11">
        <v>47.01</v>
      </c>
    </row>
    <row r="1155" spans="1:24" x14ac:dyDescent="0.25">
      <c r="A1155" s="194" t="s">
        <v>1897</v>
      </c>
      <c r="B1155" s="200">
        <v>22.388888888888886</v>
      </c>
      <c r="C1155" s="200">
        <v>24.855555555555554</v>
      </c>
      <c r="D1155" s="200">
        <f t="shared" si="70"/>
        <v>27.617283950617281</v>
      </c>
      <c r="E1155" s="200">
        <f t="shared" si="70"/>
        <v>30.685871056241425</v>
      </c>
      <c r="F1155" s="200">
        <f t="shared" si="70"/>
        <v>34.095412284712694</v>
      </c>
      <c r="G1155" s="200">
        <f t="shared" si="70"/>
        <v>37.883791427458547</v>
      </c>
      <c r="H1155" s="200">
        <f t="shared" si="71"/>
        <v>42.093101586065053</v>
      </c>
      <c r="I1155" s="200">
        <f t="shared" si="71"/>
        <v>46.770112873405616</v>
      </c>
      <c r="J1155" s="11">
        <v>20.38</v>
      </c>
      <c r="K1155" s="200">
        <f t="shared" si="72"/>
        <v>22.644444444444442</v>
      </c>
      <c r="L1155" s="11">
        <v>31.54</v>
      </c>
      <c r="M1155" s="200">
        <f t="shared" si="73"/>
        <v>33.200000000000003</v>
      </c>
      <c r="N1155" s="200">
        <f t="shared" si="73"/>
        <v>34.947368421052637</v>
      </c>
      <c r="O1155" s="11">
        <v>32.03</v>
      </c>
      <c r="P1155" s="11">
        <v>34.78</v>
      </c>
      <c r="Q1155" s="11">
        <v>42.87</v>
      </c>
      <c r="R1155" s="11">
        <v>46.83</v>
      </c>
      <c r="S1155" s="11">
        <v>46.68</v>
      </c>
      <c r="T1155" s="11">
        <v>54.68</v>
      </c>
      <c r="U1155" s="11">
        <v>27.24</v>
      </c>
      <c r="V1155" s="11">
        <v>28.34</v>
      </c>
      <c r="W1155" s="11">
        <v>58.05</v>
      </c>
      <c r="X1155" s="11">
        <v>47.55</v>
      </c>
    </row>
    <row r="1156" spans="1:24" x14ac:dyDescent="0.25">
      <c r="A1156" s="194" t="s">
        <v>1898</v>
      </c>
      <c r="B1156" s="200">
        <v>22.644444444444442</v>
      </c>
      <c r="C1156" s="200">
        <v>25.144444444444442</v>
      </c>
      <c r="D1156" s="200">
        <f t="shared" si="70"/>
        <v>27.938271604938269</v>
      </c>
      <c r="E1156" s="200">
        <f t="shared" si="70"/>
        <v>31.042524005486964</v>
      </c>
      <c r="F1156" s="200">
        <f t="shared" si="70"/>
        <v>34.491693339429958</v>
      </c>
      <c r="G1156" s="200">
        <f t="shared" si="70"/>
        <v>38.324103710477729</v>
      </c>
      <c r="H1156" s="200">
        <f t="shared" si="71"/>
        <v>42.582337456086364</v>
      </c>
      <c r="I1156" s="200">
        <f t="shared" si="71"/>
        <v>47.313708284540404</v>
      </c>
      <c r="J1156" s="11">
        <v>20.62</v>
      </c>
      <c r="K1156" s="200">
        <f t="shared" si="72"/>
        <v>22.911111111111111</v>
      </c>
      <c r="L1156" s="11">
        <v>31.9</v>
      </c>
      <c r="M1156" s="200">
        <f t="shared" si="73"/>
        <v>33.578947368421055</v>
      </c>
      <c r="N1156" s="200">
        <f t="shared" si="73"/>
        <v>35.34626038781164</v>
      </c>
      <c r="O1156" s="11">
        <v>32.409999999999997</v>
      </c>
      <c r="P1156" s="11">
        <v>35.17</v>
      </c>
      <c r="Q1156" s="11">
        <v>43.37</v>
      </c>
      <c r="R1156" s="11">
        <v>47.37</v>
      </c>
      <c r="S1156" s="11">
        <v>47.22</v>
      </c>
      <c r="T1156" s="11">
        <v>55.3</v>
      </c>
      <c r="U1156" s="11">
        <v>27.55</v>
      </c>
      <c r="V1156" s="11">
        <v>28.67</v>
      </c>
      <c r="W1156" s="11">
        <v>58.72</v>
      </c>
      <c r="X1156" s="11">
        <v>48.1</v>
      </c>
    </row>
    <row r="1157" spans="1:24" x14ac:dyDescent="0.25">
      <c r="A1157" s="194" t="s">
        <v>1899</v>
      </c>
      <c r="B1157" s="200">
        <v>22.911111111111111</v>
      </c>
      <c r="C1157" s="200">
        <v>25.433333333333334</v>
      </c>
      <c r="D1157" s="200">
        <f t="shared" si="70"/>
        <v>28.25925925925926</v>
      </c>
      <c r="E1157" s="200">
        <f t="shared" si="70"/>
        <v>31.399176954732511</v>
      </c>
      <c r="F1157" s="200">
        <f t="shared" si="70"/>
        <v>34.887974394147236</v>
      </c>
      <c r="G1157" s="200">
        <f t="shared" ref="G1157:I1220" si="74">F1157/0.9</f>
        <v>38.764415993496925</v>
      </c>
      <c r="H1157" s="200">
        <f t="shared" si="71"/>
        <v>43.071573326107696</v>
      </c>
      <c r="I1157" s="200">
        <f t="shared" si="71"/>
        <v>47.85730369567522</v>
      </c>
      <c r="J1157" s="11">
        <v>20.85</v>
      </c>
      <c r="K1157" s="200">
        <f t="shared" si="72"/>
        <v>23.166666666666668</v>
      </c>
      <c r="L1157" s="11">
        <v>32.270000000000003</v>
      </c>
      <c r="M1157" s="200">
        <f t="shared" si="73"/>
        <v>33.968421052631584</v>
      </c>
      <c r="N1157" s="200">
        <f t="shared" si="73"/>
        <v>35.756232686980617</v>
      </c>
      <c r="O1157" s="11">
        <v>32.770000000000003</v>
      </c>
      <c r="P1157" s="11">
        <v>35.57</v>
      </c>
      <c r="Q1157" s="11">
        <v>43.86</v>
      </c>
      <c r="R1157" s="11">
        <v>47.91</v>
      </c>
      <c r="S1157" s="11">
        <v>47.75</v>
      </c>
      <c r="T1157" s="11">
        <v>55.94</v>
      </c>
      <c r="U1157" s="11">
        <v>27.87</v>
      </c>
      <c r="V1157" s="11">
        <v>28.99</v>
      </c>
      <c r="W1157" s="11">
        <v>59.38</v>
      </c>
      <c r="X1157" s="11">
        <v>48.65</v>
      </c>
    </row>
    <row r="1158" spans="1:24" x14ac:dyDescent="0.25">
      <c r="A1158" s="194" t="s">
        <v>1900</v>
      </c>
      <c r="B1158" s="200">
        <v>23.166666666666668</v>
      </c>
      <c r="C1158" s="200">
        <v>25.722222222222221</v>
      </c>
      <c r="D1158" s="200">
        <f t="shared" ref="D1158:I1221" si="75">C1158/0.9</f>
        <v>28.580246913580247</v>
      </c>
      <c r="E1158" s="200">
        <f t="shared" si="75"/>
        <v>31.75582990397805</v>
      </c>
      <c r="F1158" s="200">
        <f t="shared" si="75"/>
        <v>35.284255448864499</v>
      </c>
      <c r="G1158" s="200">
        <f t="shared" si="74"/>
        <v>39.204728276516107</v>
      </c>
      <c r="H1158" s="200">
        <f t="shared" si="74"/>
        <v>43.560809196129007</v>
      </c>
      <c r="I1158" s="200">
        <f t="shared" si="74"/>
        <v>48.400899106810009</v>
      </c>
      <c r="J1158" s="11">
        <v>21.09</v>
      </c>
      <c r="K1158" s="200">
        <f t="shared" ref="K1158:K1221" si="76">J1158/0.9</f>
        <v>23.433333333333334</v>
      </c>
      <c r="L1158" s="11">
        <v>32.630000000000003</v>
      </c>
      <c r="M1158" s="200">
        <f t="shared" si="73"/>
        <v>34.347368421052636</v>
      </c>
      <c r="N1158" s="200">
        <f t="shared" si="73"/>
        <v>36.15512465373962</v>
      </c>
      <c r="O1158" s="11">
        <v>33.14</v>
      </c>
      <c r="P1158" s="11">
        <v>35.97</v>
      </c>
      <c r="Q1158" s="11">
        <v>44.36</v>
      </c>
      <c r="R1158" s="11">
        <v>48.44</v>
      </c>
      <c r="S1158" s="11">
        <v>48.28</v>
      </c>
      <c r="T1158" s="11">
        <v>56.56</v>
      </c>
      <c r="U1158" s="11">
        <v>28.18</v>
      </c>
      <c r="V1158" s="11">
        <v>29.33</v>
      </c>
      <c r="W1158" s="11">
        <v>60.05</v>
      </c>
      <c r="X1158" s="11">
        <v>49.19</v>
      </c>
    </row>
    <row r="1159" spans="1:24" x14ac:dyDescent="0.25">
      <c r="A1159" s="194" t="s">
        <v>1901</v>
      </c>
      <c r="B1159" s="200">
        <v>18.533333333333331</v>
      </c>
      <c r="C1159" s="200">
        <v>20.588888888888889</v>
      </c>
      <c r="D1159" s="200">
        <f t="shared" si="75"/>
        <v>22.876543209876541</v>
      </c>
      <c r="E1159" s="200">
        <f t="shared" si="75"/>
        <v>25.418381344307267</v>
      </c>
      <c r="F1159" s="200">
        <f t="shared" si="75"/>
        <v>28.242645938119185</v>
      </c>
      <c r="G1159" s="200">
        <f t="shared" si="74"/>
        <v>31.380717709021315</v>
      </c>
      <c r="H1159" s="200">
        <f t="shared" si="74"/>
        <v>34.867464121134795</v>
      </c>
      <c r="I1159" s="200">
        <f t="shared" si="74"/>
        <v>38.741626801260885</v>
      </c>
      <c r="J1159" s="11">
        <v>16.87</v>
      </c>
      <c r="K1159" s="200">
        <f t="shared" si="76"/>
        <v>18.744444444444444</v>
      </c>
      <c r="L1159" s="11">
        <v>26.1</v>
      </c>
      <c r="M1159" s="200">
        <f t="shared" ref="M1159:N1222" si="77">L1159/0.95</f>
        <v>27.473684210526319</v>
      </c>
      <c r="N1159" s="200">
        <f t="shared" si="77"/>
        <v>28.919667590027704</v>
      </c>
      <c r="O1159" s="11">
        <v>26.52</v>
      </c>
      <c r="P1159" s="11">
        <v>28.77</v>
      </c>
      <c r="Q1159" s="11">
        <v>35.479999999999997</v>
      </c>
      <c r="R1159" s="11">
        <v>38.75</v>
      </c>
      <c r="S1159" s="11">
        <v>38.64</v>
      </c>
      <c r="T1159" s="11">
        <v>45.25</v>
      </c>
      <c r="U1159" s="11">
        <v>22.54</v>
      </c>
      <c r="V1159" s="11">
        <v>23.47</v>
      </c>
      <c r="W1159" s="11">
        <v>48.04</v>
      </c>
      <c r="X1159" s="11">
        <v>39.36</v>
      </c>
    </row>
    <row r="1160" spans="1:24" x14ac:dyDescent="0.25">
      <c r="A1160" s="194" t="s">
        <v>1902</v>
      </c>
      <c r="B1160" s="200">
        <v>18.833333333333332</v>
      </c>
      <c r="C1160" s="200">
        <v>20.911111111111111</v>
      </c>
      <c r="D1160" s="200">
        <f t="shared" si="75"/>
        <v>23.234567901234566</v>
      </c>
      <c r="E1160" s="200">
        <f t="shared" si="75"/>
        <v>25.816186556927295</v>
      </c>
      <c r="F1160" s="200">
        <f t="shared" si="75"/>
        <v>28.684651729919217</v>
      </c>
      <c r="G1160" s="200">
        <f t="shared" si="74"/>
        <v>31.871835255465797</v>
      </c>
      <c r="H1160" s="200">
        <f t="shared" si="74"/>
        <v>35.413150283850882</v>
      </c>
      <c r="I1160" s="200">
        <f t="shared" si="74"/>
        <v>39.347944759834313</v>
      </c>
      <c r="J1160" s="11">
        <v>17.149999999999999</v>
      </c>
      <c r="K1160" s="200">
        <f t="shared" si="76"/>
        <v>19.055555555555554</v>
      </c>
      <c r="L1160" s="11">
        <v>26.55</v>
      </c>
      <c r="M1160" s="200">
        <f t="shared" si="77"/>
        <v>27.947368421052634</v>
      </c>
      <c r="N1160" s="200">
        <f t="shared" si="77"/>
        <v>29.418282548476459</v>
      </c>
      <c r="O1160" s="11">
        <v>26.96</v>
      </c>
      <c r="P1160" s="11">
        <v>29.25</v>
      </c>
      <c r="Q1160" s="11">
        <v>36.08</v>
      </c>
      <c r="R1160" s="11">
        <v>39.4</v>
      </c>
      <c r="S1160" s="11">
        <v>39.270000000000003</v>
      </c>
      <c r="T1160" s="11">
        <v>46.01</v>
      </c>
      <c r="U1160" s="11">
        <v>22.92</v>
      </c>
      <c r="V1160" s="11">
        <v>23.86</v>
      </c>
      <c r="W1160" s="11">
        <v>48.84</v>
      </c>
      <c r="X1160" s="11">
        <v>40.01</v>
      </c>
    </row>
    <row r="1161" spans="1:24" x14ac:dyDescent="0.25">
      <c r="A1161" s="194" t="s">
        <v>1903</v>
      </c>
      <c r="B1161" s="200">
        <v>19.155555555555555</v>
      </c>
      <c r="C1161" s="200">
        <v>21.266666666666666</v>
      </c>
      <c r="D1161" s="200">
        <f t="shared" si="75"/>
        <v>23.62962962962963</v>
      </c>
      <c r="E1161" s="200">
        <f t="shared" si="75"/>
        <v>26.255144032921809</v>
      </c>
      <c r="F1161" s="200">
        <f t="shared" si="75"/>
        <v>29.17238225880201</v>
      </c>
      <c r="G1161" s="200">
        <f t="shared" si="74"/>
        <v>32.413758065335564</v>
      </c>
      <c r="H1161" s="200">
        <f t="shared" si="74"/>
        <v>36.01528673926174</v>
      </c>
      <c r="I1161" s="200">
        <f t="shared" si="74"/>
        <v>40.01698526584638</v>
      </c>
      <c r="J1161" s="11">
        <v>17.43</v>
      </c>
      <c r="K1161" s="200">
        <f t="shared" si="76"/>
        <v>19.366666666666667</v>
      </c>
      <c r="L1161" s="11">
        <v>26.98</v>
      </c>
      <c r="M1161" s="200">
        <f t="shared" si="77"/>
        <v>28.400000000000002</v>
      </c>
      <c r="N1161" s="200">
        <f t="shared" si="77"/>
        <v>29.894736842105267</v>
      </c>
      <c r="O1161" s="11">
        <v>27.4</v>
      </c>
      <c r="P1161" s="11">
        <v>29.73</v>
      </c>
      <c r="Q1161" s="11">
        <v>36.659999999999997</v>
      </c>
      <c r="R1161" s="11">
        <v>40.049999999999997</v>
      </c>
      <c r="S1161" s="11">
        <v>39.92</v>
      </c>
      <c r="T1161" s="11">
        <v>46.76</v>
      </c>
      <c r="U1161" s="11">
        <v>23.3</v>
      </c>
      <c r="V1161" s="11">
        <v>24.25</v>
      </c>
      <c r="W1161" s="11">
        <v>49.65</v>
      </c>
      <c r="X1161" s="11">
        <v>40.659999999999997</v>
      </c>
    </row>
    <row r="1162" spans="1:24" x14ac:dyDescent="0.25">
      <c r="A1162" s="194" t="s">
        <v>1904</v>
      </c>
      <c r="B1162" s="200">
        <v>19.455555555555556</v>
      </c>
      <c r="C1162" s="200">
        <v>21.611111111111111</v>
      </c>
      <c r="D1162" s="200">
        <f t="shared" si="75"/>
        <v>24.012345679012345</v>
      </c>
      <c r="E1162" s="200">
        <f t="shared" si="75"/>
        <v>26.680384087791495</v>
      </c>
      <c r="F1162" s="200">
        <f t="shared" si="75"/>
        <v>29.644871208657214</v>
      </c>
      <c r="G1162" s="200">
        <f t="shared" si="74"/>
        <v>32.938745787396904</v>
      </c>
      <c r="H1162" s="200">
        <f t="shared" si="74"/>
        <v>36.598606430441002</v>
      </c>
      <c r="I1162" s="200">
        <f t="shared" si="74"/>
        <v>40.66511825604556</v>
      </c>
      <c r="J1162" s="11">
        <v>17.72</v>
      </c>
      <c r="K1162" s="200">
        <f t="shared" si="76"/>
        <v>19.688888888888886</v>
      </c>
      <c r="L1162" s="11">
        <v>27.42</v>
      </c>
      <c r="M1162" s="200">
        <f t="shared" si="77"/>
        <v>28.863157894736844</v>
      </c>
      <c r="N1162" s="200">
        <f t="shared" si="77"/>
        <v>30.382271468144047</v>
      </c>
      <c r="O1162" s="11">
        <v>27.85</v>
      </c>
      <c r="P1162" s="11">
        <v>30.21</v>
      </c>
      <c r="Q1162" s="11">
        <v>37.26</v>
      </c>
      <c r="R1162" s="11">
        <v>40.69</v>
      </c>
      <c r="S1162" s="11">
        <v>40.56</v>
      </c>
      <c r="T1162" s="11">
        <v>47.52</v>
      </c>
      <c r="U1162" s="11">
        <v>23.67</v>
      </c>
      <c r="V1162" s="11">
        <v>24.64</v>
      </c>
      <c r="W1162" s="11">
        <v>50.44</v>
      </c>
      <c r="X1162" s="11">
        <v>41.33</v>
      </c>
    </row>
    <row r="1163" spans="1:24" x14ac:dyDescent="0.25">
      <c r="A1163" s="194" t="s">
        <v>1905</v>
      </c>
      <c r="B1163" s="200">
        <v>19.777777777777779</v>
      </c>
      <c r="C1163" s="200">
        <v>21.955555555555556</v>
      </c>
      <c r="D1163" s="200">
        <f t="shared" si="75"/>
        <v>24.39506172839506</v>
      </c>
      <c r="E1163" s="200">
        <f t="shared" si="75"/>
        <v>27.105624142661178</v>
      </c>
      <c r="F1163" s="200">
        <f t="shared" si="75"/>
        <v>30.117360158512419</v>
      </c>
      <c r="G1163" s="200">
        <f t="shared" si="74"/>
        <v>33.463733509458244</v>
      </c>
      <c r="H1163" s="200">
        <f t="shared" si="74"/>
        <v>37.181926121620272</v>
      </c>
      <c r="I1163" s="200">
        <f t="shared" si="74"/>
        <v>41.313251246244747</v>
      </c>
      <c r="J1163" s="11">
        <v>17.989999999999998</v>
      </c>
      <c r="K1163" s="200">
        <f t="shared" si="76"/>
        <v>19.988888888888887</v>
      </c>
      <c r="L1163" s="11">
        <v>27.85</v>
      </c>
      <c r="M1163" s="200">
        <f t="shared" si="77"/>
        <v>29.315789473684212</v>
      </c>
      <c r="N1163" s="200">
        <f t="shared" si="77"/>
        <v>30.858725761772856</v>
      </c>
      <c r="O1163" s="11">
        <v>28.29</v>
      </c>
      <c r="P1163" s="11">
        <v>30.69</v>
      </c>
      <c r="Q1163" s="11">
        <v>37.840000000000003</v>
      </c>
      <c r="R1163" s="11">
        <v>41.34</v>
      </c>
      <c r="S1163" s="11">
        <v>41.21</v>
      </c>
      <c r="T1163" s="11">
        <v>48.27</v>
      </c>
      <c r="U1163" s="11">
        <v>24.05</v>
      </c>
      <c r="V1163" s="11">
        <v>25.03</v>
      </c>
      <c r="W1163" s="11">
        <v>51.25</v>
      </c>
      <c r="X1163" s="11">
        <v>41.98</v>
      </c>
    </row>
    <row r="1164" spans="1:24" x14ac:dyDescent="0.25">
      <c r="A1164" s="194" t="s">
        <v>1906</v>
      </c>
      <c r="B1164" s="200">
        <v>20.077777777777779</v>
      </c>
      <c r="C1164" s="200">
        <v>22.288888888888888</v>
      </c>
      <c r="D1164" s="200">
        <f t="shared" si="75"/>
        <v>24.76543209876543</v>
      </c>
      <c r="E1164" s="200">
        <f t="shared" si="75"/>
        <v>27.517146776406033</v>
      </c>
      <c r="F1164" s="200">
        <f t="shared" si="75"/>
        <v>30.574607529340035</v>
      </c>
      <c r="G1164" s="200">
        <f t="shared" si="74"/>
        <v>33.971786143711149</v>
      </c>
      <c r="H1164" s="200">
        <f t="shared" si="74"/>
        <v>37.74642904856794</v>
      </c>
      <c r="I1164" s="200">
        <f t="shared" si="74"/>
        <v>41.940476720631047</v>
      </c>
      <c r="J1164" s="11">
        <v>18.28</v>
      </c>
      <c r="K1164" s="200">
        <f t="shared" si="76"/>
        <v>20.311111111111114</v>
      </c>
      <c r="L1164" s="11">
        <v>28.29</v>
      </c>
      <c r="M1164" s="200">
        <f t="shared" si="77"/>
        <v>29.778947368421054</v>
      </c>
      <c r="N1164" s="200">
        <f t="shared" si="77"/>
        <v>31.346260387811636</v>
      </c>
      <c r="O1164" s="11">
        <v>28.73</v>
      </c>
      <c r="P1164" s="11">
        <v>31.17</v>
      </c>
      <c r="Q1164" s="11">
        <v>38.44</v>
      </c>
      <c r="R1164" s="11">
        <v>41.99</v>
      </c>
      <c r="S1164" s="11">
        <v>41.85</v>
      </c>
      <c r="T1164" s="11">
        <v>49.02</v>
      </c>
      <c r="U1164" s="11">
        <v>24.43</v>
      </c>
      <c r="V1164" s="11">
        <v>25.42</v>
      </c>
      <c r="W1164" s="11">
        <v>52.04</v>
      </c>
      <c r="X1164" s="11">
        <v>42.64</v>
      </c>
    </row>
    <row r="1165" spans="1:24" x14ac:dyDescent="0.25">
      <c r="A1165" s="194" t="s">
        <v>1907</v>
      </c>
      <c r="B1165" s="200">
        <v>20.377777777777776</v>
      </c>
      <c r="C1165" s="200">
        <v>22.633333333333333</v>
      </c>
      <c r="D1165" s="200">
        <f t="shared" si="75"/>
        <v>25.148148148148145</v>
      </c>
      <c r="E1165" s="200">
        <f t="shared" si="75"/>
        <v>27.942386831275716</v>
      </c>
      <c r="F1165" s="200">
        <f t="shared" si="75"/>
        <v>31.04709647919524</v>
      </c>
      <c r="G1165" s="200">
        <f t="shared" si="74"/>
        <v>34.496773865772489</v>
      </c>
      <c r="H1165" s="200">
        <f t="shared" si="74"/>
        <v>38.32974873974721</v>
      </c>
      <c r="I1165" s="200">
        <f t="shared" si="74"/>
        <v>42.588609710830234</v>
      </c>
      <c r="J1165" s="11">
        <v>18.559999999999999</v>
      </c>
      <c r="K1165" s="200">
        <f t="shared" si="76"/>
        <v>20.62222222222222</v>
      </c>
      <c r="L1165" s="11">
        <v>28.72</v>
      </c>
      <c r="M1165" s="200">
        <f t="shared" si="77"/>
        <v>30.231578947368423</v>
      </c>
      <c r="N1165" s="200">
        <f t="shared" si="77"/>
        <v>31.822714681440445</v>
      </c>
      <c r="O1165" s="11">
        <v>29.17</v>
      </c>
      <c r="P1165" s="11">
        <v>31.66</v>
      </c>
      <c r="Q1165" s="11">
        <v>39.03</v>
      </c>
      <c r="R1165" s="11">
        <v>42.63</v>
      </c>
      <c r="S1165" s="11">
        <v>42.5</v>
      </c>
      <c r="T1165" s="11">
        <v>49.78</v>
      </c>
      <c r="U1165" s="11">
        <v>24.8</v>
      </c>
      <c r="V1165" s="11">
        <v>25.81</v>
      </c>
      <c r="W1165" s="11">
        <v>52.85</v>
      </c>
      <c r="X1165" s="11">
        <v>43.29</v>
      </c>
    </row>
    <row r="1166" spans="1:24" x14ac:dyDescent="0.25">
      <c r="A1166" s="194" t="s">
        <v>1908</v>
      </c>
      <c r="B1166" s="200">
        <v>20.7</v>
      </c>
      <c r="C1166" s="200">
        <v>22.977777777777778</v>
      </c>
      <c r="D1166" s="200">
        <f t="shared" si="75"/>
        <v>25.530864197530864</v>
      </c>
      <c r="E1166" s="200">
        <f t="shared" si="75"/>
        <v>28.367626886145402</v>
      </c>
      <c r="F1166" s="200">
        <f t="shared" si="75"/>
        <v>31.519585429050444</v>
      </c>
      <c r="G1166" s="200">
        <f t="shared" si="74"/>
        <v>35.021761587833829</v>
      </c>
      <c r="H1166" s="200">
        <f t="shared" si="74"/>
        <v>38.913068430926479</v>
      </c>
      <c r="I1166" s="200">
        <f t="shared" si="74"/>
        <v>43.236742701029421</v>
      </c>
      <c r="J1166" s="11">
        <v>18.84</v>
      </c>
      <c r="K1166" s="200">
        <f t="shared" si="76"/>
        <v>20.933333333333334</v>
      </c>
      <c r="L1166" s="11">
        <v>29.15</v>
      </c>
      <c r="M1166" s="200">
        <f t="shared" si="77"/>
        <v>30.684210526315791</v>
      </c>
      <c r="N1166" s="200">
        <f t="shared" si="77"/>
        <v>32.299168975069257</v>
      </c>
      <c r="O1166" s="11">
        <v>29.61</v>
      </c>
      <c r="P1166" s="11">
        <v>32.14</v>
      </c>
      <c r="Q1166" s="11">
        <v>39.619999999999997</v>
      </c>
      <c r="R1166" s="11">
        <v>43.28</v>
      </c>
      <c r="S1166" s="11">
        <v>43.13</v>
      </c>
      <c r="T1166" s="11">
        <v>50.53</v>
      </c>
      <c r="U1166" s="11">
        <v>25.17</v>
      </c>
      <c r="V1166" s="11">
        <v>26.2</v>
      </c>
      <c r="W1166" s="11">
        <v>53.65</v>
      </c>
      <c r="X1166" s="11">
        <v>43.95</v>
      </c>
    </row>
    <row r="1167" spans="1:24" x14ac:dyDescent="0.25">
      <c r="A1167" s="194" t="s">
        <v>1909</v>
      </c>
      <c r="B1167" s="200">
        <v>20.999999999999996</v>
      </c>
      <c r="C1167" s="200">
        <v>23.333333333333332</v>
      </c>
      <c r="D1167" s="200">
        <f t="shared" si="75"/>
        <v>25.925925925925924</v>
      </c>
      <c r="E1167" s="200">
        <f t="shared" si="75"/>
        <v>28.806584362139915</v>
      </c>
      <c r="F1167" s="200">
        <f t="shared" si="75"/>
        <v>32.007315957933237</v>
      </c>
      <c r="G1167" s="200">
        <f t="shared" si="74"/>
        <v>35.563684397703597</v>
      </c>
      <c r="H1167" s="200">
        <f t="shared" si="74"/>
        <v>39.51520488633733</v>
      </c>
      <c r="I1167" s="200">
        <f t="shared" si="74"/>
        <v>43.905783207041473</v>
      </c>
      <c r="J1167" s="11">
        <v>19.12</v>
      </c>
      <c r="K1167" s="200">
        <f t="shared" si="76"/>
        <v>21.244444444444444</v>
      </c>
      <c r="L1167" s="11">
        <v>29.59</v>
      </c>
      <c r="M1167" s="200">
        <f t="shared" si="77"/>
        <v>31.147368421052633</v>
      </c>
      <c r="N1167" s="200">
        <f t="shared" si="77"/>
        <v>32.786703601108037</v>
      </c>
      <c r="O1167" s="11">
        <v>30.06</v>
      </c>
      <c r="P1167" s="11">
        <v>32.619999999999997</v>
      </c>
      <c r="Q1167" s="11">
        <v>40.21</v>
      </c>
      <c r="R1167" s="11">
        <v>43.93</v>
      </c>
      <c r="S1167" s="11">
        <v>43.78</v>
      </c>
      <c r="T1167" s="11">
        <v>51.29</v>
      </c>
      <c r="U1167" s="11">
        <v>25.55</v>
      </c>
      <c r="V1167" s="11">
        <v>26.59</v>
      </c>
      <c r="W1167" s="11">
        <v>54.44</v>
      </c>
      <c r="X1167" s="11">
        <v>44.6</v>
      </c>
    </row>
    <row r="1168" spans="1:24" x14ac:dyDescent="0.25">
      <c r="A1168" s="194" t="s">
        <v>1910</v>
      </c>
      <c r="B1168" s="200">
        <v>21.31111111111111</v>
      </c>
      <c r="C1168" s="200">
        <v>23.655555555555555</v>
      </c>
      <c r="D1168" s="200">
        <f t="shared" si="75"/>
        <v>26.283950617283949</v>
      </c>
      <c r="E1168" s="200">
        <f t="shared" si="75"/>
        <v>29.204389574759944</v>
      </c>
      <c r="F1168" s="200">
        <f t="shared" si="75"/>
        <v>32.449321749733272</v>
      </c>
      <c r="G1168" s="200">
        <f t="shared" si="74"/>
        <v>36.054801944148082</v>
      </c>
      <c r="H1168" s="200">
        <f t="shared" si="74"/>
        <v>40.060891049053424</v>
      </c>
      <c r="I1168" s="200">
        <f t="shared" si="74"/>
        <v>44.512101165614915</v>
      </c>
      <c r="J1168" s="11">
        <v>19.399999999999999</v>
      </c>
      <c r="K1168" s="200">
        <f t="shared" si="76"/>
        <v>21.555555555555554</v>
      </c>
      <c r="L1168" s="11">
        <v>30.02</v>
      </c>
      <c r="M1168" s="200">
        <f t="shared" si="77"/>
        <v>31.6</v>
      </c>
      <c r="N1168" s="200">
        <f t="shared" si="77"/>
        <v>33.263157894736842</v>
      </c>
      <c r="O1168" s="11">
        <v>30.5</v>
      </c>
      <c r="P1168" s="11">
        <v>33.090000000000003</v>
      </c>
      <c r="Q1168" s="11">
        <v>40.81</v>
      </c>
      <c r="R1168" s="11">
        <v>44.56</v>
      </c>
      <c r="S1168" s="11">
        <v>44.42</v>
      </c>
      <c r="T1168" s="11">
        <v>52.04</v>
      </c>
      <c r="U1168" s="11">
        <v>25.92</v>
      </c>
      <c r="V1168" s="11">
        <v>26.98</v>
      </c>
      <c r="W1168" s="11">
        <v>55.25</v>
      </c>
      <c r="X1168" s="11">
        <v>45.27</v>
      </c>
    </row>
    <row r="1169" spans="1:24" x14ac:dyDescent="0.25">
      <c r="A1169" s="194" t="s">
        <v>1911</v>
      </c>
      <c r="B1169" s="200">
        <v>21.622222222222224</v>
      </c>
      <c r="C1169" s="200">
        <v>24.011111111111109</v>
      </c>
      <c r="D1169" s="200">
        <f t="shared" si="75"/>
        <v>26.679012345679009</v>
      </c>
      <c r="E1169" s="200">
        <f t="shared" si="75"/>
        <v>29.643347050754453</v>
      </c>
      <c r="F1169" s="200">
        <f t="shared" si="75"/>
        <v>32.937052278616058</v>
      </c>
      <c r="G1169" s="200">
        <f t="shared" si="74"/>
        <v>36.596724754017842</v>
      </c>
      <c r="H1169" s="200">
        <f t="shared" si="74"/>
        <v>40.663027504464267</v>
      </c>
      <c r="I1169" s="200">
        <f t="shared" si="74"/>
        <v>45.18114167162696</v>
      </c>
      <c r="J1169" s="11">
        <v>19.68</v>
      </c>
      <c r="K1169" s="200">
        <f t="shared" si="76"/>
        <v>21.866666666666667</v>
      </c>
      <c r="L1169" s="11">
        <v>30.46</v>
      </c>
      <c r="M1169" s="200">
        <f t="shared" si="77"/>
        <v>32.063157894736847</v>
      </c>
      <c r="N1169" s="200">
        <f t="shared" si="77"/>
        <v>33.75069252077563</v>
      </c>
      <c r="O1169" s="11">
        <v>30.93</v>
      </c>
      <c r="P1169" s="11">
        <v>33.57</v>
      </c>
      <c r="Q1169" s="11">
        <v>41.39</v>
      </c>
      <c r="R1169" s="11">
        <v>45.21</v>
      </c>
      <c r="S1169" s="11">
        <v>45.07</v>
      </c>
      <c r="T1169" s="11">
        <v>52.79</v>
      </c>
      <c r="U1169" s="11">
        <v>26.3</v>
      </c>
      <c r="V1169" s="11">
        <v>27.37</v>
      </c>
      <c r="W1169" s="11">
        <v>56.04</v>
      </c>
      <c r="X1169" s="11">
        <v>45.92</v>
      </c>
    </row>
    <row r="1170" spans="1:24" x14ac:dyDescent="0.25">
      <c r="A1170" s="194" t="s">
        <v>1912</v>
      </c>
      <c r="B1170" s="200">
        <v>21.922222222222221</v>
      </c>
      <c r="C1170" s="200">
        <v>24.355555555555558</v>
      </c>
      <c r="D1170" s="200">
        <f t="shared" si="75"/>
        <v>27.061728395061731</v>
      </c>
      <c r="E1170" s="200">
        <f t="shared" si="75"/>
        <v>30.068587105624147</v>
      </c>
      <c r="F1170" s="200">
        <f t="shared" si="75"/>
        <v>33.409541228471276</v>
      </c>
      <c r="G1170" s="200">
        <f t="shared" si="74"/>
        <v>37.121712476079196</v>
      </c>
      <c r="H1170" s="200">
        <f t="shared" si="74"/>
        <v>41.246347195643551</v>
      </c>
      <c r="I1170" s="200">
        <f t="shared" si="74"/>
        <v>45.829274661826169</v>
      </c>
      <c r="J1170" s="11">
        <v>19.97</v>
      </c>
      <c r="K1170" s="200">
        <f t="shared" si="76"/>
        <v>22.188888888888886</v>
      </c>
      <c r="L1170" s="11">
        <v>30.89</v>
      </c>
      <c r="M1170" s="200">
        <f t="shared" si="77"/>
        <v>32.515789473684215</v>
      </c>
      <c r="N1170" s="200">
        <f t="shared" si="77"/>
        <v>34.227146814404442</v>
      </c>
      <c r="O1170" s="11">
        <v>31.37</v>
      </c>
      <c r="P1170" s="11">
        <v>34.049999999999997</v>
      </c>
      <c r="Q1170" s="11">
        <v>41.99</v>
      </c>
      <c r="R1170" s="11">
        <v>45.86</v>
      </c>
      <c r="S1170" s="11">
        <v>45.71</v>
      </c>
      <c r="T1170" s="11">
        <v>53.55</v>
      </c>
      <c r="U1170" s="11">
        <v>26.68</v>
      </c>
      <c r="V1170" s="11">
        <v>27.76</v>
      </c>
      <c r="W1170" s="11">
        <v>56.85</v>
      </c>
      <c r="X1170" s="11">
        <v>46.57</v>
      </c>
    </row>
    <row r="1171" spans="1:24" x14ac:dyDescent="0.25">
      <c r="A1171" s="194" t="s">
        <v>1913</v>
      </c>
      <c r="B1171" s="200">
        <v>22.244444444444444</v>
      </c>
      <c r="C1171" s="200">
        <v>24.7</v>
      </c>
      <c r="D1171" s="200">
        <f t="shared" si="75"/>
        <v>27.444444444444443</v>
      </c>
      <c r="E1171" s="200">
        <f t="shared" si="75"/>
        <v>30.493827160493826</v>
      </c>
      <c r="F1171" s="200">
        <f t="shared" si="75"/>
        <v>33.882030178326474</v>
      </c>
      <c r="G1171" s="200">
        <f t="shared" si="74"/>
        <v>37.646700198140529</v>
      </c>
      <c r="H1171" s="200">
        <f t="shared" si="74"/>
        <v>41.829666886822807</v>
      </c>
      <c r="I1171" s="200">
        <f t="shared" si="74"/>
        <v>46.477407652025342</v>
      </c>
      <c r="J1171" s="11">
        <v>20.239999999999998</v>
      </c>
      <c r="K1171" s="200">
        <f t="shared" si="76"/>
        <v>22.488888888888887</v>
      </c>
      <c r="L1171" s="11">
        <v>31.33</v>
      </c>
      <c r="M1171" s="200">
        <f t="shared" si="77"/>
        <v>32.978947368421053</v>
      </c>
      <c r="N1171" s="200">
        <f t="shared" si="77"/>
        <v>34.714681440443215</v>
      </c>
      <c r="O1171" s="11">
        <v>31.81</v>
      </c>
      <c r="P1171" s="11">
        <v>34.53</v>
      </c>
      <c r="Q1171" s="11">
        <v>42.58</v>
      </c>
      <c r="R1171" s="11">
        <v>46.5</v>
      </c>
      <c r="S1171" s="11">
        <v>46.36</v>
      </c>
      <c r="T1171" s="11">
        <v>54.3</v>
      </c>
      <c r="U1171" s="11">
        <v>27.05</v>
      </c>
      <c r="V1171" s="11">
        <v>28.15</v>
      </c>
      <c r="W1171" s="11">
        <v>57.64</v>
      </c>
      <c r="X1171" s="11">
        <v>47.23</v>
      </c>
    </row>
    <row r="1172" spans="1:24" x14ac:dyDescent="0.25">
      <c r="A1172" s="194" t="s">
        <v>1914</v>
      </c>
      <c r="B1172" s="200">
        <v>22.544444444444444</v>
      </c>
      <c r="C1172" s="200">
        <v>25.033333333333335</v>
      </c>
      <c r="D1172" s="200">
        <f t="shared" si="75"/>
        <v>27.814814814814817</v>
      </c>
      <c r="E1172" s="200">
        <f t="shared" si="75"/>
        <v>30.905349794238685</v>
      </c>
      <c r="F1172" s="200">
        <f t="shared" si="75"/>
        <v>34.33927754915409</v>
      </c>
      <c r="G1172" s="200">
        <f t="shared" si="74"/>
        <v>38.154752832393434</v>
      </c>
      <c r="H1172" s="200">
        <f t="shared" si="74"/>
        <v>42.394169813770482</v>
      </c>
      <c r="I1172" s="200">
        <f t="shared" si="74"/>
        <v>47.104633126411649</v>
      </c>
      <c r="J1172" s="11">
        <v>20.53</v>
      </c>
      <c r="K1172" s="200">
        <f t="shared" si="76"/>
        <v>22.811111111111114</v>
      </c>
      <c r="L1172" s="11">
        <v>31.76</v>
      </c>
      <c r="M1172" s="200">
        <f t="shared" si="77"/>
        <v>33.431578947368422</v>
      </c>
      <c r="N1172" s="200">
        <f t="shared" si="77"/>
        <v>35.191135734072027</v>
      </c>
      <c r="O1172" s="11">
        <v>32.25</v>
      </c>
      <c r="P1172" s="11">
        <v>35.01</v>
      </c>
      <c r="Q1172" s="11">
        <v>43.17</v>
      </c>
      <c r="R1172" s="11">
        <v>47.15</v>
      </c>
      <c r="S1172" s="11">
        <v>47</v>
      </c>
      <c r="T1172" s="11">
        <v>55.06</v>
      </c>
      <c r="U1172" s="11">
        <v>27.43</v>
      </c>
      <c r="V1172" s="11">
        <v>28.54</v>
      </c>
      <c r="W1172" s="11">
        <v>58.45</v>
      </c>
      <c r="X1172" s="11">
        <v>47.88</v>
      </c>
    </row>
    <row r="1173" spans="1:24" x14ac:dyDescent="0.25">
      <c r="A1173" s="194" t="s">
        <v>1915</v>
      </c>
      <c r="B1173" s="200">
        <v>22.855555555555554</v>
      </c>
      <c r="C1173" s="200">
        <v>25.377777777777776</v>
      </c>
      <c r="D1173" s="200">
        <f t="shared" si="75"/>
        <v>28.197530864197528</v>
      </c>
      <c r="E1173" s="200">
        <f t="shared" si="75"/>
        <v>31.330589849108364</v>
      </c>
      <c r="F1173" s="200">
        <f t="shared" si="75"/>
        <v>34.811766499009295</v>
      </c>
      <c r="G1173" s="200">
        <f t="shared" si="74"/>
        <v>38.679740554454774</v>
      </c>
      <c r="H1173" s="200">
        <f t="shared" si="74"/>
        <v>42.977489504949752</v>
      </c>
      <c r="I1173" s="200">
        <f t="shared" si="74"/>
        <v>47.752766116610836</v>
      </c>
      <c r="J1173" s="11">
        <v>20.8</v>
      </c>
      <c r="K1173" s="200">
        <f t="shared" si="76"/>
        <v>23.111111111111111</v>
      </c>
      <c r="L1173" s="11">
        <v>32.200000000000003</v>
      </c>
      <c r="M1173" s="200">
        <f t="shared" si="77"/>
        <v>33.894736842105267</v>
      </c>
      <c r="N1173" s="200">
        <f t="shared" si="77"/>
        <v>35.678670360110807</v>
      </c>
      <c r="O1173" s="11">
        <v>32.700000000000003</v>
      </c>
      <c r="P1173" s="11">
        <v>35.49</v>
      </c>
      <c r="Q1173" s="11">
        <v>43.76</v>
      </c>
      <c r="R1173" s="11">
        <v>47.8</v>
      </c>
      <c r="S1173" s="11">
        <v>47.65</v>
      </c>
      <c r="T1173" s="11">
        <v>55.81</v>
      </c>
      <c r="U1173" s="11">
        <v>27.81</v>
      </c>
      <c r="V1173" s="11">
        <v>28.93</v>
      </c>
      <c r="W1173" s="11">
        <v>59.25</v>
      </c>
      <c r="X1173" s="11">
        <v>48.54</v>
      </c>
    </row>
    <row r="1174" spans="1:24" x14ac:dyDescent="0.25">
      <c r="A1174" s="194" t="s">
        <v>1916</v>
      </c>
      <c r="B1174" s="200">
        <v>23.166666666666668</v>
      </c>
      <c r="C1174" s="200">
        <v>25.722222222222221</v>
      </c>
      <c r="D1174" s="200">
        <f t="shared" si="75"/>
        <v>28.580246913580247</v>
      </c>
      <c r="E1174" s="200">
        <f t="shared" si="75"/>
        <v>31.75582990397805</v>
      </c>
      <c r="F1174" s="200">
        <f t="shared" si="75"/>
        <v>35.284255448864499</v>
      </c>
      <c r="G1174" s="200">
        <f t="shared" si="74"/>
        <v>39.204728276516107</v>
      </c>
      <c r="H1174" s="200">
        <f t="shared" si="74"/>
        <v>43.560809196129007</v>
      </c>
      <c r="I1174" s="200">
        <f t="shared" si="74"/>
        <v>48.400899106810009</v>
      </c>
      <c r="J1174" s="11">
        <v>21.09</v>
      </c>
      <c r="K1174" s="200">
        <f t="shared" si="76"/>
        <v>23.433333333333334</v>
      </c>
      <c r="L1174" s="11">
        <v>32.630000000000003</v>
      </c>
      <c r="M1174" s="200">
        <f t="shared" si="77"/>
        <v>34.347368421052636</v>
      </c>
      <c r="N1174" s="200">
        <f t="shared" si="77"/>
        <v>36.15512465373962</v>
      </c>
      <c r="O1174" s="11">
        <v>33.14</v>
      </c>
      <c r="P1174" s="11">
        <v>35.97</v>
      </c>
      <c r="Q1174" s="11">
        <v>44.36</v>
      </c>
      <c r="R1174" s="11">
        <v>48.44</v>
      </c>
      <c r="S1174" s="11">
        <v>48.28</v>
      </c>
      <c r="T1174" s="11">
        <v>56.56</v>
      </c>
      <c r="U1174" s="11">
        <v>28.18</v>
      </c>
      <c r="V1174" s="11">
        <v>29.33</v>
      </c>
      <c r="W1174" s="11">
        <v>60.05</v>
      </c>
      <c r="X1174" s="11">
        <v>49.19</v>
      </c>
    </row>
    <row r="1175" spans="1:24" x14ac:dyDescent="0.25">
      <c r="A1175" s="194" t="s">
        <v>1917</v>
      </c>
      <c r="B1175" s="200">
        <v>23.477777777777778</v>
      </c>
      <c r="C1175" s="200">
        <v>26.055555555555554</v>
      </c>
      <c r="D1175" s="200">
        <f t="shared" si="75"/>
        <v>28.950617283950614</v>
      </c>
      <c r="E1175" s="200">
        <f t="shared" si="75"/>
        <v>32.167352537722905</v>
      </c>
      <c r="F1175" s="200">
        <f t="shared" si="75"/>
        <v>35.741502819692116</v>
      </c>
      <c r="G1175" s="200">
        <f t="shared" si="74"/>
        <v>39.71278091076902</v>
      </c>
      <c r="H1175" s="200">
        <f t="shared" si="74"/>
        <v>44.125312123076689</v>
      </c>
      <c r="I1175" s="200">
        <f t="shared" si="74"/>
        <v>49.028124581196323</v>
      </c>
      <c r="J1175" s="11">
        <v>21.37</v>
      </c>
      <c r="K1175" s="200">
        <f t="shared" si="76"/>
        <v>23.744444444444444</v>
      </c>
      <c r="L1175" s="11">
        <v>33.07</v>
      </c>
      <c r="M1175" s="200">
        <f t="shared" si="77"/>
        <v>34.810526315789474</v>
      </c>
      <c r="N1175" s="200">
        <f t="shared" si="77"/>
        <v>36.642659279778393</v>
      </c>
      <c r="O1175" s="11">
        <v>33.58</v>
      </c>
      <c r="P1175" s="11">
        <v>36.450000000000003</v>
      </c>
      <c r="Q1175" s="11">
        <v>44.94</v>
      </c>
      <c r="R1175" s="11">
        <v>49.09</v>
      </c>
      <c r="S1175" s="11">
        <v>48.93</v>
      </c>
      <c r="T1175" s="11">
        <v>57.32</v>
      </c>
      <c r="U1175" s="11">
        <v>28.55</v>
      </c>
      <c r="V1175" s="11">
        <v>29.72</v>
      </c>
      <c r="W1175" s="11">
        <v>60.85</v>
      </c>
      <c r="X1175" s="11">
        <v>49.86</v>
      </c>
    </row>
    <row r="1176" spans="1:24" x14ac:dyDescent="0.25">
      <c r="A1176" s="194" t="s">
        <v>1918</v>
      </c>
      <c r="B1176" s="200">
        <v>23.777777777777775</v>
      </c>
      <c r="C1176" s="200">
        <v>26.400000000000002</v>
      </c>
      <c r="D1176" s="200">
        <f t="shared" si="75"/>
        <v>29.333333333333336</v>
      </c>
      <c r="E1176" s="200">
        <f t="shared" si="75"/>
        <v>32.592592592592595</v>
      </c>
      <c r="F1176" s="200">
        <f t="shared" si="75"/>
        <v>36.213991769547327</v>
      </c>
      <c r="G1176" s="200">
        <f t="shared" si="74"/>
        <v>40.23776863283036</v>
      </c>
      <c r="H1176" s="200">
        <f t="shared" si="74"/>
        <v>44.708631814255952</v>
      </c>
      <c r="I1176" s="200">
        <f t="shared" si="74"/>
        <v>49.676257571395503</v>
      </c>
      <c r="J1176" s="11">
        <v>21.65</v>
      </c>
      <c r="K1176" s="200">
        <f t="shared" si="76"/>
        <v>24.055555555555554</v>
      </c>
      <c r="L1176" s="11">
        <v>33.5</v>
      </c>
      <c r="M1176" s="200">
        <f t="shared" si="77"/>
        <v>35.263157894736842</v>
      </c>
      <c r="N1176" s="200">
        <f t="shared" si="77"/>
        <v>37.119113573407205</v>
      </c>
      <c r="O1176" s="11">
        <v>34.020000000000003</v>
      </c>
      <c r="P1176" s="11">
        <v>36.93</v>
      </c>
      <c r="Q1176" s="11">
        <v>45.54</v>
      </c>
      <c r="R1176" s="11">
        <v>49.74</v>
      </c>
      <c r="S1176" s="11">
        <v>49.57</v>
      </c>
      <c r="T1176" s="11">
        <v>58.07</v>
      </c>
      <c r="U1176" s="11">
        <v>28.93</v>
      </c>
      <c r="V1176" s="11">
        <v>30.11</v>
      </c>
      <c r="W1176" s="11">
        <v>61.65</v>
      </c>
      <c r="X1176" s="11">
        <v>50.51</v>
      </c>
    </row>
    <row r="1177" spans="1:24" x14ac:dyDescent="0.25">
      <c r="A1177" s="194" t="s">
        <v>1919</v>
      </c>
      <c r="B1177" s="200">
        <v>24.088888888888889</v>
      </c>
      <c r="C1177" s="200">
        <v>26.755555555555553</v>
      </c>
      <c r="D1177" s="200">
        <f t="shared" si="75"/>
        <v>29.728395061728392</v>
      </c>
      <c r="E1177" s="200">
        <f t="shared" si="75"/>
        <v>33.031550068587102</v>
      </c>
      <c r="F1177" s="200">
        <f t="shared" si="75"/>
        <v>36.701722298430113</v>
      </c>
      <c r="G1177" s="200">
        <f t="shared" si="74"/>
        <v>40.779691442700127</v>
      </c>
      <c r="H1177" s="200">
        <f t="shared" si="74"/>
        <v>45.310768269666809</v>
      </c>
      <c r="I1177" s="200">
        <f t="shared" si="74"/>
        <v>50.345298077407563</v>
      </c>
      <c r="J1177" s="11">
        <v>21.93</v>
      </c>
      <c r="K1177" s="200">
        <f t="shared" si="76"/>
        <v>24.366666666666667</v>
      </c>
      <c r="L1177" s="11">
        <v>33.94</v>
      </c>
      <c r="M1177" s="200">
        <f t="shared" si="77"/>
        <v>35.726315789473681</v>
      </c>
      <c r="N1177" s="200">
        <f t="shared" si="77"/>
        <v>37.606648199445985</v>
      </c>
      <c r="O1177" s="11">
        <v>34.46</v>
      </c>
      <c r="P1177" s="11">
        <v>37.4</v>
      </c>
      <c r="Q1177" s="11">
        <v>46.12</v>
      </c>
      <c r="R1177" s="11">
        <v>50.39</v>
      </c>
      <c r="S1177" s="11">
        <v>50.22</v>
      </c>
      <c r="T1177" s="11">
        <v>58.83</v>
      </c>
      <c r="U1177" s="11">
        <v>29.3</v>
      </c>
      <c r="V1177" s="11">
        <v>30.5</v>
      </c>
      <c r="W1177" s="11">
        <v>62.45</v>
      </c>
      <c r="X1177" s="11">
        <v>51.17</v>
      </c>
    </row>
    <row r="1178" spans="1:24" x14ac:dyDescent="0.25">
      <c r="A1178" s="194" t="s">
        <v>1920</v>
      </c>
      <c r="B1178" s="200">
        <v>24.4</v>
      </c>
      <c r="C1178" s="200">
        <v>27.1</v>
      </c>
      <c r="D1178" s="200">
        <f t="shared" si="75"/>
        <v>30.111111111111111</v>
      </c>
      <c r="E1178" s="200">
        <f t="shared" si="75"/>
        <v>33.456790123456791</v>
      </c>
      <c r="F1178" s="200">
        <f t="shared" si="75"/>
        <v>37.174211248285324</v>
      </c>
      <c r="G1178" s="200">
        <f t="shared" si="74"/>
        <v>41.304679164761474</v>
      </c>
      <c r="H1178" s="200">
        <f t="shared" si="74"/>
        <v>45.894087960846079</v>
      </c>
      <c r="I1178" s="200">
        <f t="shared" si="74"/>
        <v>50.99343106760675</v>
      </c>
      <c r="J1178" s="11">
        <v>22.22</v>
      </c>
      <c r="K1178" s="200">
        <f t="shared" si="76"/>
        <v>24.688888888888886</v>
      </c>
      <c r="L1178" s="11">
        <v>34.369999999999997</v>
      </c>
      <c r="M1178" s="200">
        <f t="shared" si="77"/>
        <v>36.178947368421049</v>
      </c>
      <c r="N1178" s="200">
        <f t="shared" si="77"/>
        <v>38.08310249307479</v>
      </c>
      <c r="O1178" s="11">
        <v>34.909999999999997</v>
      </c>
      <c r="P1178" s="11">
        <v>37.880000000000003</v>
      </c>
      <c r="Q1178" s="11">
        <v>46.72</v>
      </c>
      <c r="R1178" s="11">
        <v>51.03</v>
      </c>
      <c r="S1178" s="11">
        <v>50.87</v>
      </c>
      <c r="T1178" s="11">
        <v>59.58</v>
      </c>
      <c r="U1178" s="11">
        <v>29.68</v>
      </c>
      <c r="V1178" s="11">
        <v>30.89</v>
      </c>
      <c r="W1178" s="11">
        <v>63.26</v>
      </c>
      <c r="X1178" s="11">
        <v>51.82</v>
      </c>
    </row>
    <row r="1179" spans="1:24" x14ac:dyDescent="0.25">
      <c r="A1179" s="194" t="s">
        <v>1921</v>
      </c>
      <c r="B1179" s="200">
        <v>24.711111111111109</v>
      </c>
      <c r="C1179" s="200">
        <v>27.433333333333334</v>
      </c>
      <c r="D1179" s="200">
        <f t="shared" si="75"/>
        <v>30.481481481481481</v>
      </c>
      <c r="E1179" s="200">
        <f t="shared" si="75"/>
        <v>33.868312757201643</v>
      </c>
      <c r="F1179" s="200">
        <f t="shared" si="75"/>
        <v>37.631458619112934</v>
      </c>
      <c r="G1179" s="200">
        <f t="shared" si="74"/>
        <v>41.812731799014372</v>
      </c>
      <c r="H1179" s="200">
        <f t="shared" si="74"/>
        <v>46.458590887793747</v>
      </c>
      <c r="I1179" s="200">
        <f t="shared" si="74"/>
        <v>51.62065654199305</v>
      </c>
      <c r="J1179" s="11">
        <v>22.49</v>
      </c>
      <c r="K1179" s="200">
        <f t="shared" si="76"/>
        <v>24.988888888888887</v>
      </c>
      <c r="L1179" s="11">
        <v>34.799999999999997</v>
      </c>
      <c r="M1179" s="200">
        <f t="shared" si="77"/>
        <v>36.631578947368418</v>
      </c>
      <c r="N1179" s="200">
        <f t="shared" si="77"/>
        <v>38.559556786703602</v>
      </c>
      <c r="O1179" s="11">
        <v>35.35</v>
      </c>
      <c r="P1179" s="11">
        <v>38.36</v>
      </c>
      <c r="Q1179" s="11">
        <v>47.31</v>
      </c>
      <c r="R1179" s="11">
        <v>51.68</v>
      </c>
      <c r="S1179" s="11">
        <v>51.51</v>
      </c>
      <c r="T1179" s="11">
        <v>60.33</v>
      </c>
      <c r="U1179" s="11">
        <v>30.06</v>
      </c>
      <c r="V1179" s="11">
        <v>31.28</v>
      </c>
      <c r="W1179" s="11">
        <v>64.05</v>
      </c>
      <c r="X1179" s="11">
        <v>52.48</v>
      </c>
    </row>
    <row r="1180" spans="1:24" x14ac:dyDescent="0.25">
      <c r="A1180" s="194" t="s">
        <v>1922</v>
      </c>
      <c r="B1180" s="200">
        <v>25.022222222222222</v>
      </c>
      <c r="C1180" s="200">
        <v>27.777777777777779</v>
      </c>
      <c r="D1180" s="200">
        <f t="shared" si="75"/>
        <v>30.864197530864196</v>
      </c>
      <c r="E1180" s="200">
        <f t="shared" si="75"/>
        <v>34.293552812071326</v>
      </c>
      <c r="F1180" s="200">
        <f t="shared" si="75"/>
        <v>38.103947568968138</v>
      </c>
      <c r="G1180" s="200">
        <f t="shared" si="74"/>
        <v>42.337719521075705</v>
      </c>
      <c r="H1180" s="200">
        <f t="shared" si="74"/>
        <v>47.041910578973003</v>
      </c>
      <c r="I1180" s="200">
        <f t="shared" si="74"/>
        <v>52.268789532192223</v>
      </c>
      <c r="J1180" s="11">
        <v>22.78</v>
      </c>
      <c r="K1180" s="200">
        <f t="shared" si="76"/>
        <v>25.31111111111111</v>
      </c>
      <c r="L1180" s="11">
        <v>35.24</v>
      </c>
      <c r="M1180" s="200">
        <f t="shared" si="77"/>
        <v>37.09473684210527</v>
      </c>
      <c r="N1180" s="200">
        <f t="shared" si="77"/>
        <v>39.04709141274239</v>
      </c>
      <c r="O1180" s="11">
        <v>35.79</v>
      </c>
      <c r="P1180" s="11">
        <v>38.840000000000003</v>
      </c>
      <c r="Q1180" s="11">
        <v>47.89</v>
      </c>
      <c r="R1180" s="11">
        <v>52.33</v>
      </c>
      <c r="S1180" s="11">
        <v>52.16</v>
      </c>
      <c r="T1180" s="11">
        <v>61.09</v>
      </c>
      <c r="U1180" s="11">
        <v>30.43</v>
      </c>
      <c r="V1180" s="11">
        <v>31.67</v>
      </c>
      <c r="W1180" s="11">
        <v>64.86</v>
      </c>
      <c r="X1180" s="11">
        <v>53.13</v>
      </c>
    </row>
    <row r="1181" spans="1:24" x14ac:dyDescent="0.25">
      <c r="A1181" s="194" t="s">
        <v>1923</v>
      </c>
      <c r="B1181" s="200">
        <v>25.322222222222219</v>
      </c>
      <c r="C1181" s="200">
        <v>28.12222222222222</v>
      </c>
      <c r="D1181" s="200">
        <f t="shared" si="75"/>
        <v>31.246913580246911</v>
      </c>
      <c r="E1181" s="200">
        <f t="shared" si="75"/>
        <v>34.718792866941008</v>
      </c>
      <c r="F1181" s="200">
        <f t="shared" si="75"/>
        <v>38.576436518823343</v>
      </c>
      <c r="G1181" s="200">
        <f t="shared" si="74"/>
        <v>42.862707243137045</v>
      </c>
      <c r="H1181" s="200">
        <f t="shared" si="74"/>
        <v>47.625230270152272</v>
      </c>
      <c r="I1181" s="200">
        <f t="shared" si="74"/>
        <v>52.91692252239141</v>
      </c>
      <c r="J1181" s="11">
        <v>23.05</v>
      </c>
      <c r="K1181" s="200">
        <f t="shared" si="76"/>
        <v>25.611111111111111</v>
      </c>
      <c r="L1181" s="11">
        <v>35.67</v>
      </c>
      <c r="M1181" s="200">
        <f t="shared" si="77"/>
        <v>37.547368421052639</v>
      </c>
      <c r="N1181" s="200">
        <f t="shared" si="77"/>
        <v>39.523545706371202</v>
      </c>
      <c r="O1181" s="11">
        <v>36.229999999999997</v>
      </c>
      <c r="P1181" s="11">
        <v>39.33</v>
      </c>
      <c r="Q1181" s="11">
        <v>48.49</v>
      </c>
      <c r="R1181" s="11">
        <v>52.96</v>
      </c>
      <c r="S1181" s="11">
        <v>52.79</v>
      </c>
      <c r="T1181" s="11">
        <v>61.84</v>
      </c>
      <c r="U1181" s="11">
        <v>30.81</v>
      </c>
      <c r="V1181" s="11">
        <v>32.06</v>
      </c>
      <c r="W1181" s="11">
        <v>65.650000000000006</v>
      </c>
      <c r="X1181" s="11">
        <v>53.78</v>
      </c>
    </row>
    <row r="1182" spans="1:24" x14ac:dyDescent="0.25">
      <c r="A1182" s="194" t="s">
        <v>1924</v>
      </c>
      <c r="B1182" s="200">
        <v>25.644444444444442</v>
      </c>
      <c r="C1182" s="200">
        <v>28.466666666666669</v>
      </c>
      <c r="D1182" s="200">
        <f t="shared" si="75"/>
        <v>31.62962962962963</v>
      </c>
      <c r="E1182" s="200">
        <f t="shared" si="75"/>
        <v>35.144032921810698</v>
      </c>
      <c r="F1182" s="200">
        <f t="shared" si="75"/>
        <v>39.048925468678554</v>
      </c>
      <c r="G1182" s="200">
        <f t="shared" si="74"/>
        <v>43.387694965198392</v>
      </c>
      <c r="H1182" s="200">
        <f t="shared" si="74"/>
        <v>48.208549961331542</v>
      </c>
      <c r="I1182" s="200">
        <f t="shared" si="74"/>
        <v>53.565055512590604</v>
      </c>
      <c r="J1182" s="11">
        <v>23.34</v>
      </c>
      <c r="K1182" s="200">
        <f t="shared" si="76"/>
        <v>25.933333333333334</v>
      </c>
      <c r="L1182" s="11">
        <v>36.11</v>
      </c>
      <c r="M1182" s="200">
        <f t="shared" si="77"/>
        <v>38.010526315789477</v>
      </c>
      <c r="N1182" s="200">
        <f t="shared" si="77"/>
        <v>40.011080332409975</v>
      </c>
      <c r="O1182" s="11">
        <v>36.67</v>
      </c>
      <c r="P1182" s="11">
        <v>39.81</v>
      </c>
      <c r="Q1182" s="11">
        <v>49.08</v>
      </c>
      <c r="R1182" s="11">
        <v>53.61</v>
      </c>
      <c r="S1182" s="11">
        <v>53.44</v>
      </c>
      <c r="T1182" s="11">
        <v>62.6</v>
      </c>
      <c r="U1182" s="11">
        <v>31.19</v>
      </c>
      <c r="V1182" s="11">
        <v>32.450000000000003</v>
      </c>
      <c r="W1182" s="11">
        <v>66.459999999999994</v>
      </c>
      <c r="X1182" s="11">
        <v>54.44</v>
      </c>
    </row>
    <row r="1183" spans="1:24" x14ac:dyDescent="0.25">
      <c r="A1183" s="194" t="s">
        <v>1925</v>
      </c>
      <c r="B1183" s="200">
        <v>25.944444444444446</v>
      </c>
      <c r="C1183" s="200">
        <v>28.8</v>
      </c>
      <c r="D1183" s="200">
        <f t="shared" si="75"/>
        <v>32</v>
      </c>
      <c r="E1183" s="200">
        <f t="shared" si="75"/>
        <v>35.555555555555557</v>
      </c>
      <c r="F1183" s="200">
        <f t="shared" si="75"/>
        <v>39.506172839506171</v>
      </c>
      <c r="G1183" s="200">
        <f t="shared" si="74"/>
        <v>43.895747599451298</v>
      </c>
      <c r="H1183" s="200">
        <f t="shared" si="74"/>
        <v>48.773052888279217</v>
      </c>
      <c r="I1183" s="200">
        <f t="shared" si="74"/>
        <v>54.192280986976904</v>
      </c>
      <c r="J1183" s="11">
        <v>23.62</v>
      </c>
      <c r="K1183" s="200">
        <f t="shared" si="76"/>
        <v>26.244444444444444</v>
      </c>
      <c r="L1183" s="11">
        <v>36.54</v>
      </c>
      <c r="M1183" s="200">
        <f t="shared" si="77"/>
        <v>38.463157894736845</v>
      </c>
      <c r="N1183" s="200">
        <f t="shared" si="77"/>
        <v>40.487534626038787</v>
      </c>
      <c r="O1183" s="11">
        <v>37.119999999999997</v>
      </c>
      <c r="P1183" s="11">
        <v>40.29</v>
      </c>
      <c r="Q1183" s="11">
        <v>49.67</v>
      </c>
      <c r="R1183" s="11">
        <v>54.26</v>
      </c>
      <c r="S1183" s="11">
        <v>54.08</v>
      </c>
      <c r="T1183" s="11">
        <v>63.35</v>
      </c>
      <c r="U1183" s="11">
        <v>31.56</v>
      </c>
      <c r="V1183" s="11">
        <v>32.840000000000003</v>
      </c>
      <c r="W1183" s="11">
        <v>67.25</v>
      </c>
      <c r="X1183" s="11">
        <v>55.09</v>
      </c>
    </row>
    <row r="1184" spans="1:24" x14ac:dyDescent="0.25">
      <c r="A1184" s="194" t="s">
        <v>1926</v>
      </c>
      <c r="B1184" s="200">
        <v>26.244444444444444</v>
      </c>
      <c r="C1184" s="200">
        <v>29.144444444444446</v>
      </c>
      <c r="D1184" s="200">
        <f t="shared" si="75"/>
        <v>32.382716049382715</v>
      </c>
      <c r="E1184" s="200">
        <f t="shared" si="75"/>
        <v>35.98079561042524</v>
      </c>
      <c r="F1184" s="200">
        <f t="shared" si="75"/>
        <v>39.978661789361375</v>
      </c>
      <c r="G1184" s="200">
        <f t="shared" si="74"/>
        <v>44.420735321512637</v>
      </c>
      <c r="H1184" s="200">
        <f t="shared" si="74"/>
        <v>49.356372579458487</v>
      </c>
      <c r="I1184" s="200">
        <f t="shared" si="74"/>
        <v>54.840413977176098</v>
      </c>
      <c r="J1184" s="11">
        <v>23.89</v>
      </c>
      <c r="K1184" s="200">
        <f t="shared" si="76"/>
        <v>26.544444444444444</v>
      </c>
      <c r="L1184" s="11">
        <v>36.99</v>
      </c>
      <c r="M1184" s="200">
        <f t="shared" si="77"/>
        <v>38.93684210526316</v>
      </c>
      <c r="N1184" s="200">
        <f t="shared" si="77"/>
        <v>40.986149584487542</v>
      </c>
      <c r="O1184" s="11">
        <v>37.56</v>
      </c>
      <c r="P1184" s="11">
        <v>40.770000000000003</v>
      </c>
      <c r="Q1184" s="11">
        <v>50.26</v>
      </c>
      <c r="R1184" s="11">
        <v>54.9</v>
      </c>
      <c r="S1184" s="11">
        <v>54.73</v>
      </c>
      <c r="T1184" s="11">
        <v>64.099999999999994</v>
      </c>
      <c r="U1184" s="11">
        <v>31.94</v>
      </c>
      <c r="V1184" s="11">
        <v>33.229999999999997</v>
      </c>
      <c r="W1184" s="11">
        <v>68.06</v>
      </c>
      <c r="X1184" s="11">
        <v>55.76</v>
      </c>
    </row>
    <row r="1185" spans="1:24" x14ac:dyDescent="0.25">
      <c r="A1185" s="194" t="s">
        <v>1927</v>
      </c>
      <c r="B1185" s="200">
        <v>26.566666666666666</v>
      </c>
      <c r="C1185" s="200">
        <v>29.5</v>
      </c>
      <c r="D1185" s="200">
        <f t="shared" si="75"/>
        <v>32.777777777777779</v>
      </c>
      <c r="E1185" s="200">
        <f t="shared" si="75"/>
        <v>36.419753086419753</v>
      </c>
      <c r="F1185" s="200">
        <f t="shared" si="75"/>
        <v>40.466392318244168</v>
      </c>
      <c r="G1185" s="200">
        <f t="shared" si="74"/>
        <v>44.962658131382405</v>
      </c>
      <c r="H1185" s="200">
        <f t="shared" si="74"/>
        <v>49.958509034869337</v>
      </c>
      <c r="I1185" s="200">
        <f t="shared" si="74"/>
        <v>55.509454483188151</v>
      </c>
      <c r="J1185" s="11">
        <v>24.18</v>
      </c>
      <c r="K1185" s="200">
        <f t="shared" si="76"/>
        <v>26.866666666666667</v>
      </c>
      <c r="L1185" s="11">
        <v>37.409999999999997</v>
      </c>
      <c r="M1185" s="200">
        <f t="shared" si="77"/>
        <v>39.378947368421052</v>
      </c>
      <c r="N1185" s="200">
        <f t="shared" si="77"/>
        <v>41.451523545706372</v>
      </c>
      <c r="O1185" s="11">
        <v>38</v>
      </c>
      <c r="P1185" s="11">
        <v>41.24</v>
      </c>
      <c r="Q1185" s="11">
        <v>50.86</v>
      </c>
      <c r="R1185" s="11">
        <v>55.55</v>
      </c>
      <c r="S1185" s="11">
        <v>55.37</v>
      </c>
      <c r="T1185" s="11">
        <v>64.86</v>
      </c>
      <c r="U1185" s="11">
        <v>32.31</v>
      </c>
      <c r="V1185" s="11">
        <v>33.619999999999997</v>
      </c>
      <c r="W1185" s="11">
        <v>68.86</v>
      </c>
      <c r="X1185" s="11">
        <v>56.41</v>
      </c>
    </row>
    <row r="1186" spans="1:24" x14ac:dyDescent="0.25">
      <c r="A1186" s="194" t="s">
        <v>1928</v>
      </c>
      <c r="B1186" s="200">
        <v>26.866666666666667</v>
      </c>
      <c r="C1186" s="200">
        <v>29.844444444444441</v>
      </c>
      <c r="D1186" s="200">
        <f t="shared" si="75"/>
        <v>33.160493827160487</v>
      </c>
      <c r="E1186" s="200">
        <f t="shared" si="75"/>
        <v>36.844993141289429</v>
      </c>
      <c r="F1186" s="200">
        <f t="shared" si="75"/>
        <v>40.938881268099365</v>
      </c>
      <c r="G1186" s="200">
        <f t="shared" si="74"/>
        <v>45.487645853443738</v>
      </c>
      <c r="H1186" s="200">
        <f t="shared" si="74"/>
        <v>50.541828726048593</v>
      </c>
      <c r="I1186" s="200">
        <f t="shared" si="74"/>
        <v>56.157587473387323</v>
      </c>
      <c r="J1186" s="11">
        <v>24.47</v>
      </c>
      <c r="K1186" s="200">
        <f t="shared" si="76"/>
        <v>27.188888888888886</v>
      </c>
      <c r="L1186" s="11">
        <v>37.86</v>
      </c>
      <c r="M1186" s="200">
        <f t="shared" si="77"/>
        <v>39.852631578947367</v>
      </c>
      <c r="N1186" s="200">
        <f t="shared" si="77"/>
        <v>41.950138504155127</v>
      </c>
      <c r="O1186" s="11">
        <v>38.44</v>
      </c>
      <c r="P1186" s="11">
        <v>41.72</v>
      </c>
      <c r="Q1186" s="11">
        <v>51.44</v>
      </c>
      <c r="R1186" s="11">
        <v>56.2</v>
      </c>
      <c r="S1186" s="11">
        <v>56.02</v>
      </c>
      <c r="T1186" s="11">
        <v>65.61</v>
      </c>
      <c r="U1186" s="11">
        <v>32.68</v>
      </c>
      <c r="V1186" s="11">
        <v>34.01</v>
      </c>
      <c r="W1186" s="11">
        <v>69.650000000000006</v>
      </c>
      <c r="X1186" s="11">
        <v>57.07</v>
      </c>
    </row>
    <row r="1187" spans="1:24" x14ac:dyDescent="0.25">
      <c r="A1187" s="194" t="s">
        <v>1929</v>
      </c>
      <c r="B1187" s="200">
        <v>27.188888888888886</v>
      </c>
      <c r="C1187" s="200">
        <v>30.177777777777777</v>
      </c>
      <c r="D1187" s="200">
        <f t="shared" si="75"/>
        <v>33.53086419753086</v>
      </c>
      <c r="E1187" s="200">
        <f t="shared" si="75"/>
        <v>37.256515775034288</v>
      </c>
      <c r="F1187" s="200">
        <f t="shared" si="75"/>
        <v>41.396128638926989</v>
      </c>
      <c r="G1187" s="200">
        <f t="shared" si="74"/>
        <v>45.99569848769665</v>
      </c>
      <c r="H1187" s="200">
        <f t="shared" si="74"/>
        <v>51.106331652996275</v>
      </c>
      <c r="I1187" s="200">
        <f t="shared" si="74"/>
        <v>56.784812947773638</v>
      </c>
      <c r="J1187" s="11">
        <v>24.74</v>
      </c>
      <c r="K1187" s="200">
        <f t="shared" si="76"/>
        <v>27.488888888888887</v>
      </c>
      <c r="L1187" s="11">
        <v>38.29</v>
      </c>
      <c r="M1187" s="200">
        <f t="shared" si="77"/>
        <v>40.305263157894736</v>
      </c>
      <c r="N1187" s="200">
        <f t="shared" si="77"/>
        <v>42.426592797783933</v>
      </c>
      <c r="O1187" s="11">
        <v>38.880000000000003</v>
      </c>
      <c r="P1187" s="11">
        <v>42.2</v>
      </c>
      <c r="Q1187" s="11">
        <v>52.04</v>
      </c>
      <c r="R1187" s="11">
        <v>56.84</v>
      </c>
      <c r="S1187" s="11">
        <v>56.65</v>
      </c>
      <c r="T1187" s="11">
        <v>66.37</v>
      </c>
      <c r="U1187" s="11">
        <v>33.06</v>
      </c>
      <c r="V1187" s="11">
        <v>34.4</v>
      </c>
      <c r="W1187" s="11">
        <v>70.459999999999994</v>
      </c>
      <c r="X1187" s="11">
        <v>57.72</v>
      </c>
    </row>
    <row r="1188" spans="1:24" x14ac:dyDescent="0.25">
      <c r="A1188" s="194" t="s">
        <v>1930</v>
      </c>
      <c r="B1188" s="200">
        <v>27.488888888888887</v>
      </c>
      <c r="C1188" s="200">
        <v>30.522222222222219</v>
      </c>
      <c r="D1188" s="200">
        <f t="shared" si="75"/>
        <v>33.913580246913575</v>
      </c>
      <c r="E1188" s="200">
        <f t="shared" si="75"/>
        <v>37.68175582990397</v>
      </c>
      <c r="F1188" s="200">
        <f t="shared" si="75"/>
        <v>41.868617588782186</v>
      </c>
      <c r="G1188" s="200">
        <f t="shared" si="74"/>
        <v>46.520686209757983</v>
      </c>
      <c r="H1188" s="200">
        <f t="shared" si="74"/>
        <v>51.689651344175537</v>
      </c>
      <c r="I1188" s="200">
        <f t="shared" si="74"/>
        <v>57.432945937972818</v>
      </c>
      <c r="J1188" s="11">
        <v>25.03</v>
      </c>
      <c r="K1188" s="200">
        <f t="shared" si="76"/>
        <v>27.81111111111111</v>
      </c>
      <c r="L1188" s="11">
        <v>38.729999999999997</v>
      </c>
      <c r="M1188" s="200">
        <f t="shared" si="77"/>
        <v>40.768421052631581</v>
      </c>
      <c r="N1188" s="200">
        <f t="shared" si="77"/>
        <v>42.91412742382272</v>
      </c>
      <c r="O1188" s="11">
        <v>39.33</v>
      </c>
      <c r="P1188" s="11">
        <v>42.68</v>
      </c>
      <c r="Q1188" s="11">
        <v>52.62</v>
      </c>
      <c r="R1188" s="11">
        <v>57.49</v>
      </c>
      <c r="S1188" s="11">
        <v>57.3</v>
      </c>
      <c r="T1188" s="11">
        <v>67.12</v>
      </c>
      <c r="U1188" s="11">
        <v>33.44</v>
      </c>
      <c r="V1188" s="11">
        <v>34.79</v>
      </c>
      <c r="W1188" s="11">
        <v>71.25</v>
      </c>
      <c r="X1188" s="11">
        <v>58.38</v>
      </c>
    </row>
    <row r="1189" spans="1:24" x14ac:dyDescent="0.25">
      <c r="A1189" s="194" t="s">
        <v>1931</v>
      </c>
      <c r="B1189" s="200">
        <v>27.788888888888891</v>
      </c>
      <c r="C1189" s="200">
        <v>30.866666666666667</v>
      </c>
      <c r="D1189" s="200">
        <f t="shared" si="75"/>
        <v>34.296296296296298</v>
      </c>
      <c r="E1189" s="200">
        <f t="shared" si="75"/>
        <v>38.10699588477366</v>
      </c>
      <c r="F1189" s="200">
        <f t="shared" si="75"/>
        <v>42.341106538637398</v>
      </c>
      <c r="G1189" s="200">
        <f t="shared" si="74"/>
        <v>47.04567393181933</v>
      </c>
      <c r="H1189" s="200">
        <f t="shared" si="74"/>
        <v>52.272971035354807</v>
      </c>
      <c r="I1189" s="200">
        <f t="shared" si="74"/>
        <v>58.081078928172005</v>
      </c>
      <c r="J1189" s="11">
        <v>25.3</v>
      </c>
      <c r="K1189" s="200">
        <f t="shared" si="76"/>
        <v>28.111111111111111</v>
      </c>
      <c r="L1189" s="11">
        <v>39.159999999999997</v>
      </c>
      <c r="M1189" s="200">
        <f t="shared" si="77"/>
        <v>41.221052631578942</v>
      </c>
      <c r="N1189" s="200">
        <f t="shared" si="77"/>
        <v>43.390581717451518</v>
      </c>
      <c r="O1189" s="11">
        <v>39.770000000000003</v>
      </c>
      <c r="P1189" s="11">
        <v>43.16</v>
      </c>
      <c r="Q1189" s="11">
        <v>53.22</v>
      </c>
      <c r="R1189" s="11">
        <v>58.14</v>
      </c>
      <c r="S1189" s="11">
        <v>57.94</v>
      </c>
      <c r="T1189" s="11">
        <v>67.87</v>
      </c>
      <c r="U1189" s="11">
        <v>33.81</v>
      </c>
      <c r="V1189" s="11">
        <v>35.19</v>
      </c>
      <c r="W1189" s="11">
        <v>72.06</v>
      </c>
      <c r="X1189" s="11">
        <v>59.03</v>
      </c>
    </row>
    <row r="1190" spans="1:24" x14ac:dyDescent="0.25">
      <c r="A1190" s="194" t="s">
        <v>1932</v>
      </c>
      <c r="B1190" s="200">
        <v>28.111111111111111</v>
      </c>
      <c r="C1190" s="200">
        <v>31.199999999999996</v>
      </c>
      <c r="D1190" s="200">
        <f t="shared" si="75"/>
        <v>34.666666666666664</v>
      </c>
      <c r="E1190" s="200">
        <f t="shared" si="75"/>
        <v>38.518518518518512</v>
      </c>
      <c r="F1190" s="200">
        <f t="shared" si="75"/>
        <v>42.798353909465014</v>
      </c>
      <c r="G1190" s="200">
        <f t="shared" si="74"/>
        <v>47.553726566072235</v>
      </c>
      <c r="H1190" s="200">
        <f t="shared" si="74"/>
        <v>52.837473962302482</v>
      </c>
      <c r="I1190" s="200">
        <f t="shared" si="74"/>
        <v>58.708304402558312</v>
      </c>
      <c r="J1190" s="11">
        <v>25.58</v>
      </c>
      <c r="K1190" s="200">
        <f t="shared" si="76"/>
        <v>28.422222222222221</v>
      </c>
      <c r="L1190" s="11">
        <v>39.6</v>
      </c>
      <c r="M1190" s="200">
        <f t="shared" si="77"/>
        <v>41.684210526315795</v>
      </c>
      <c r="N1190" s="200">
        <f t="shared" si="77"/>
        <v>43.878116343490312</v>
      </c>
      <c r="O1190" s="11">
        <v>40.21</v>
      </c>
      <c r="P1190" s="11">
        <v>43.64</v>
      </c>
      <c r="Q1190" s="11">
        <v>53.81</v>
      </c>
      <c r="R1190" s="11">
        <v>58.77</v>
      </c>
      <c r="S1190" s="11">
        <v>58.59</v>
      </c>
      <c r="T1190" s="11">
        <v>68.63</v>
      </c>
      <c r="U1190" s="11">
        <v>34.19</v>
      </c>
      <c r="V1190" s="11">
        <v>35.58</v>
      </c>
      <c r="W1190" s="11">
        <v>72.87</v>
      </c>
      <c r="X1190" s="11">
        <v>59.68</v>
      </c>
    </row>
    <row r="1191" spans="1:24" x14ac:dyDescent="0.25">
      <c r="A1191" s="194" t="s">
        <v>1933</v>
      </c>
      <c r="B1191" s="200">
        <v>28.411111111111111</v>
      </c>
      <c r="C1191" s="200">
        <v>31.544444444444444</v>
      </c>
      <c r="D1191" s="200">
        <f t="shared" si="75"/>
        <v>35.049382716049379</v>
      </c>
      <c r="E1191" s="200">
        <f t="shared" si="75"/>
        <v>38.943758573388202</v>
      </c>
      <c r="F1191" s="200">
        <f t="shared" si="75"/>
        <v>43.270842859320226</v>
      </c>
      <c r="G1191" s="200">
        <f t="shared" si="74"/>
        <v>48.078714288133582</v>
      </c>
      <c r="H1191" s="200">
        <f t="shared" si="74"/>
        <v>53.420793653481759</v>
      </c>
      <c r="I1191" s="200">
        <f t="shared" si="74"/>
        <v>59.356437392757506</v>
      </c>
      <c r="J1191" s="11">
        <v>25.87</v>
      </c>
      <c r="K1191" s="200">
        <f t="shared" si="76"/>
        <v>28.744444444444444</v>
      </c>
      <c r="L1191" s="11">
        <v>40.03</v>
      </c>
      <c r="M1191" s="200">
        <f t="shared" si="77"/>
        <v>42.136842105263163</v>
      </c>
      <c r="N1191" s="200">
        <f t="shared" si="77"/>
        <v>44.354570637119124</v>
      </c>
      <c r="O1191" s="11">
        <v>40.65</v>
      </c>
      <c r="P1191" s="11">
        <v>44.12</v>
      </c>
      <c r="Q1191" s="11">
        <v>54.41</v>
      </c>
      <c r="R1191" s="11">
        <v>59.42</v>
      </c>
      <c r="S1191" s="11">
        <v>59.23</v>
      </c>
      <c r="T1191" s="11">
        <v>69.38</v>
      </c>
      <c r="U1191" s="11">
        <v>34.57</v>
      </c>
      <c r="V1191" s="11">
        <v>35.97</v>
      </c>
      <c r="W1191" s="11">
        <v>73.66</v>
      </c>
      <c r="X1191" s="11">
        <v>60.35</v>
      </c>
    </row>
    <row r="1192" spans="1:24" x14ac:dyDescent="0.25">
      <c r="A1192" s="194" t="s">
        <v>1934</v>
      </c>
      <c r="B1192" s="200">
        <v>28.711111111111109</v>
      </c>
      <c r="C1192" s="200">
        <v>31.888888888888886</v>
      </c>
      <c r="D1192" s="200">
        <f t="shared" si="75"/>
        <v>35.432098765432094</v>
      </c>
      <c r="E1192" s="200">
        <f t="shared" si="75"/>
        <v>39.368998628257884</v>
      </c>
      <c r="F1192" s="200">
        <f t="shared" si="75"/>
        <v>43.743331809175423</v>
      </c>
      <c r="G1192" s="200">
        <f t="shared" si="74"/>
        <v>48.603702010194915</v>
      </c>
      <c r="H1192" s="200">
        <f t="shared" si="74"/>
        <v>54.004113344661015</v>
      </c>
      <c r="I1192" s="200">
        <f t="shared" si="74"/>
        <v>60.004570382956679</v>
      </c>
      <c r="J1192" s="11">
        <v>26.14</v>
      </c>
      <c r="K1192" s="200">
        <f t="shared" si="76"/>
        <v>29.044444444444444</v>
      </c>
      <c r="L1192" s="11">
        <v>40.46</v>
      </c>
      <c r="M1192" s="200">
        <f t="shared" si="77"/>
        <v>42.589473684210532</v>
      </c>
      <c r="N1192" s="200">
        <f t="shared" si="77"/>
        <v>44.83102493074793</v>
      </c>
      <c r="O1192" s="11">
        <v>41.09</v>
      </c>
      <c r="P1192" s="11">
        <v>44.6</v>
      </c>
      <c r="Q1192" s="11">
        <v>54.99</v>
      </c>
      <c r="R1192" s="11">
        <v>60.07</v>
      </c>
      <c r="S1192" s="11">
        <v>59.88</v>
      </c>
      <c r="T1192" s="11">
        <v>70.14</v>
      </c>
      <c r="U1192" s="11">
        <v>34.94</v>
      </c>
      <c r="V1192" s="11">
        <v>36.36</v>
      </c>
      <c r="W1192" s="11">
        <v>74.459999999999994</v>
      </c>
      <c r="X1192" s="11">
        <v>61</v>
      </c>
    </row>
    <row r="1193" spans="1:24" x14ac:dyDescent="0.25">
      <c r="A1193" s="194" t="s">
        <v>1935</v>
      </c>
      <c r="B1193" s="200">
        <v>29.033333333333331</v>
      </c>
      <c r="C1193" s="200">
        <v>32.24444444444444</v>
      </c>
      <c r="D1193" s="200">
        <f t="shared" si="75"/>
        <v>35.827160493827158</v>
      </c>
      <c r="E1193" s="200">
        <f t="shared" si="75"/>
        <v>39.807956104252398</v>
      </c>
      <c r="F1193" s="200">
        <f t="shared" si="75"/>
        <v>44.231062338058216</v>
      </c>
      <c r="G1193" s="200">
        <f t="shared" si="74"/>
        <v>49.145624820064683</v>
      </c>
      <c r="H1193" s="200">
        <f t="shared" si="74"/>
        <v>54.606249800071865</v>
      </c>
      <c r="I1193" s="200">
        <f t="shared" si="74"/>
        <v>60.673610888968739</v>
      </c>
      <c r="J1193" s="11">
        <v>26.43</v>
      </c>
      <c r="K1193" s="200">
        <f t="shared" si="76"/>
        <v>29.366666666666667</v>
      </c>
      <c r="L1193" s="11">
        <v>40.9</v>
      </c>
      <c r="M1193" s="200">
        <f t="shared" si="77"/>
        <v>43.05263157894737</v>
      </c>
      <c r="N1193" s="200">
        <f t="shared" si="77"/>
        <v>45.31855955678671</v>
      </c>
      <c r="O1193" s="11">
        <v>41.54</v>
      </c>
      <c r="P1193" s="11">
        <v>45.08</v>
      </c>
      <c r="Q1193" s="11">
        <v>55.59</v>
      </c>
      <c r="R1193" s="11">
        <v>60.71</v>
      </c>
      <c r="S1193" s="11">
        <v>60.52</v>
      </c>
      <c r="T1193" s="11">
        <v>70.89</v>
      </c>
      <c r="U1193" s="11">
        <v>35.32</v>
      </c>
      <c r="V1193" s="11">
        <v>36.75</v>
      </c>
      <c r="W1193" s="11">
        <v>75.260000000000005</v>
      </c>
      <c r="X1193" s="11">
        <v>61.66</v>
      </c>
    </row>
    <row r="1194" spans="1:24" x14ac:dyDescent="0.25">
      <c r="A1194" s="194" t="s">
        <v>1936</v>
      </c>
      <c r="B1194" s="200">
        <v>29.333333333333332</v>
      </c>
      <c r="C1194" s="200">
        <v>32.577777777777776</v>
      </c>
      <c r="D1194" s="200">
        <f t="shared" si="75"/>
        <v>36.197530864197525</v>
      </c>
      <c r="E1194" s="200">
        <f t="shared" si="75"/>
        <v>40.21947873799725</v>
      </c>
      <c r="F1194" s="200">
        <f t="shared" si="75"/>
        <v>44.688309708885832</v>
      </c>
      <c r="G1194" s="200">
        <f t="shared" si="74"/>
        <v>49.653677454317588</v>
      </c>
      <c r="H1194" s="200">
        <f t="shared" si="74"/>
        <v>55.17075272701954</v>
      </c>
      <c r="I1194" s="200">
        <f t="shared" si="74"/>
        <v>61.300836363355046</v>
      </c>
      <c r="J1194" s="11">
        <v>26.72</v>
      </c>
      <c r="K1194" s="200">
        <f t="shared" si="76"/>
        <v>29.688888888888886</v>
      </c>
      <c r="L1194" s="11">
        <v>41.33</v>
      </c>
      <c r="M1194" s="200">
        <f t="shared" si="77"/>
        <v>43.505263157894738</v>
      </c>
      <c r="N1194" s="200">
        <f t="shared" si="77"/>
        <v>45.795013850415515</v>
      </c>
      <c r="O1194" s="11">
        <v>41.98</v>
      </c>
      <c r="P1194" s="11">
        <v>45.55</v>
      </c>
      <c r="Q1194" s="11">
        <v>56.17</v>
      </c>
      <c r="R1194" s="11">
        <v>61.36</v>
      </c>
      <c r="S1194" s="11">
        <v>61.17</v>
      </c>
      <c r="T1194" s="11">
        <v>71.64</v>
      </c>
      <c r="U1194" s="11">
        <v>35.69</v>
      </c>
      <c r="V1194" s="11">
        <v>37.14</v>
      </c>
      <c r="W1194" s="11">
        <v>76.06</v>
      </c>
      <c r="X1194" s="11">
        <v>62.31</v>
      </c>
    </row>
    <row r="1195" spans="1:24" x14ac:dyDescent="0.25">
      <c r="A1195" s="194" t="s">
        <v>1937</v>
      </c>
      <c r="B1195" s="200">
        <v>29.655555555555555</v>
      </c>
      <c r="C1195" s="200">
        <v>32.922222222222217</v>
      </c>
      <c r="D1195" s="200">
        <f t="shared" si="75"/>
        <v>36.58024691358024</v>
      </c>
      <c r="E1195" s="200">
        <f t="shared" si="75"/>
        <v>40.644718792866932</v>
      </c>
      <c r="F1195" s="200">
        <f t="shared" si="75"/>
        <v>45.160798658741037</v>
      </c>
      <c r="G1195" s="200">
        <f t="shared" si="74"/>
        <v>50.178665176378928</v>
      </c>
      <c r="H1195" s="200">
        <f t="shared" si="74"/>
        <v>55.75407241819881</v>
      </c>
      <c r="I1195" s="200">
        <f t="shared" si="74"/>
        <v>61.948969353554233</v>
      </c>
      <c r="J1195" s="11">
        <v>26.99</v>
      </c>
      <c r="K1195" s="200">
        <f t="shared" si="76"/>
        <v>29.988888888888887</v>
      </c>
      <c r="L1195" s="11">
        <v>41.77</v>
      </c>
      <c r="M1195" s="200">
        <f t="shared" si="77"/>
        <v>43.968421052631584</v>
      </c>
      <c r="N1195" s="200">
        <f t="shared" si="77"/>
        <v>46.282548476454302</v>
      </c>
      <c r="O1195" s="11">
        <v>42.42</v>
      </c>
      <c r="P1195" s="11">
        <v>46.03</v>
      </c>
      <c r="Q1195" s="11">
        <v>56.77</v>
      </c>
      <c r="R1195" s="11">
        <v>62.01</v>
      </c>
      <c r="S1195" s="11">
        <v>61.8</v>
      </c>
      <c r="T1195" s="11">
        <v>72.400000000000006</v>
      </c>
      <c r="U1195" s="11">
        <v>36.06</v>
      </c>
      <c r="V1195" s="11">
        <v>37.53</v>
      </c>
      <c r="W1195" s="11">
        <v>76.86</v>
      </c>
      <c r="X1195" s="11">
        <v>62.97</v>
      </c>
    </row>
    <row r="1196" spans="1:24" x14ac:dyDescent="0.25">
      <c r="A1196" s="194" t="s">
        <v>1938</v>
      </c>
      <c r="B1196" s="200">
        <v>29.955555555555556</v>
      </c>
      <c r="C1196" s="200">
        <v>33.266666666666666</v>
      </c>
      <c r="D1196" s="200">
        <f t="shared" si="75"/>
        <v>36.962962962962962</v>
      </c>
      <c r="E1196" s="200">
        <f t="shared" si="75"/>
        <v>41.069958847736622</v>
      </c>
      <c r="F1196" s="200">
        <f t="shared" si="75"/>
        <v>45.633287608596248</v>
      </c>
      <c r="G1196" s="200">
        <f t="shared" si="74"/>
        <v>50.703652898440275</v>
      </c>
      <c r="H1196" s="200">
        <f t="shared" si="74"/>
        <v>56.337392109378079</v>
      </c>
      <c r="I1196" s="200">
        <f t="shared" si="74"/>
        <v>62.59710234375342</v>
      </c>
      <c r="J1196" s="11">
        <v>27.27</v>
      </c>
      <c r="K1196" s="200">
        <f t="shared" si="76"/>
        <v>30.299999999999997</v>
      </c>
      <c r="L1196" s="11">
        <v>42.2</v>
      </c>
      <c r="M1196" s="200">
        <f t="shared" si="77"/>
        <v>44.421052631578952</v>
      </c>
      <c r="N1196" s="200">
        <f t="shared" si="77"/>
        <v>46.759002770083107</v>
      </c>
      <c r="O1196" s="11">
        <v>42.86</v>
      </c>
      <c r="P1196" s="11">
        <v>46.51</v>
      </c>
      <c r="Q1196" s="11">
        <v>57.36</v>
      </c>
      <c r="R1196" s="11">
        <v>62.65</v>
      </c>
      <c r="S1196" s="11">
        <v>62.45</v>
      </c>
      <c r="T1196" s="11">
        <v>73.150000000000006</v>
      </c>
      <c r="U1196" s="11">
        <v>36.44</v>
      </c>
      <c r="V1196" s="11">
        <v>37.92</v>
      </c>
      <c r="W1196" s="11">
        <v>77.66</v>
      </c>
      <c r="X1196" s="11">
        <v>63.62</v>
      </c>
    </row>
    <row r="1197" spans="1:24" x14ac:dyDescent="0.25">
      <c r="A1197" s="194" t="s">
        <v>1939</v>
      </c>
      <c r="B1197" s="200">
        <v>30.266666666666666</v>
      </c>
      <c r="C1197" s="200">
        <v>33.611111111111107</v>
      </c>
      <c r="D1197" s="200">
        <f t="shared" si="75"/>
        <v>37.345679012345677</v>
      </c>
      <c r="E1197" s="200">
        <f t="shared" si="75"/>
        <v>41.495198902606305</v>
      </c>
      <c r="F1197" s="200">
        <f t="shared" si="75"/>
        <v>46.105776558451446</v>
      </c>
      <c r="G1197" s="200">
        <f t="shared" si="74"/>
        <v>51.228640620501608</v>
      </c>
      <c r="H1197" s="200">
        <f t="shared" si="74"/>
        <v>56.920711800557342</v>
      </c>
      <c r="I1197" s="200">
        <f t="shared" si="74"/>
        <v>63.2452353339526</v>
      </c>
      <c r="J1197" s="11">
        <v>27.55</v>
      </c>
      <c r="K1197" s="200">
        <f t="shared" si="76"/>
        <v>30.611111111111111</v>
      </c>
      <c r="L1197" s="11">
        <v>42.64</v>
      </c>
      <c r="M1197" s="200">
        <f t="shared" si="77"/>
        <v>44.88421052631579</v>
      </c>
      <c r="N1197" s="200">
        <f t="shared" si="77"/>
        <v>47.246537396121887</v>
      </c>
      <c r="O1197" s="11">
        <v>43.3</v>
      </c>
      <c r="P1197" s="11">
        <v>47</v>
      </c>
      <c r="Q1197" s="11">
        <v>57.95</v>
      </c>
      <c r="R1197" s="11">
        <v>63.3</v>
      </c>
      <c r="S1197" s="11">
        <v>63.09</v>
      </c>
      <c r="T1197" s="11">
        <v>73.91</v>
      </c>
      <c r="U1197" s="11">
        <v>36.82</v>
      </c>
      <c r="V1197" s="11">
        <v>38.31</v>
      </c>
      <c r="W1197" s="11">
        <v>78.47</v>
      </c>
      <c r="X1197" s="11">
        <v>64.290000000000006</v>
      </c>
    </row>
    <row r="1198" spans="1:24" x14ac:dyDescent="0.25">
      <c r="A1198" s="194" t="s">
        <v>1940</v>
      </c>
      <c r="B1198" s="200">
        <v>30.577777777777776</v>
      </c>
      <c r="C1198" s="200">
        <v>33.944444444444443</v>
      </c>
      <c r="D1198" s="200">
        <f t="shared" si="75"/>
        <v>37.716049382716044</v>
      </c>
      <c r="E1198" s="200">
        <f t="shared" si="75"/>
        <v>41.906721536351156</v>
      </c>
      <c r="F1198" s="200">
        <f t="shared" si="75"/>
        <v>46.563023929279062</v>
      </c>
      <c r="G1198" s="200">
        <f t="shared" si="74"/>
        <v>51.736693254754513</v>
      </c>
      <c r="H1198" s="200">
        <f t="shared" si="74"/>
        <v>57.48521472750501</v>
      </c>
      <c r="I1198" s="200">
        <f t="shared" si="74"/>
        <v>63.8724608083389</v>
      </c>
      <c r="J1198" s="11">
        <v>27.83</v>
      </c>
      <c r="K1198" s="200">
        <f t="shared" si="76"/>
        <v>30.922222222222221</v>
      </c>
      <c r="L1198" s="11">
        <v>43.07</v>
      </c>
      <c r="M1198" s="200">
        <f t="shared" si="77"/>
        <v>45.336842105263159</v>
      </c>
      <c r="N1198" s="200">
        <f t="shared" si="77"/>
        <v>47.722991689750693</v>
      </c>
      <c r="O1198" s="11">
        <v>43.75</v>
      </c>
      <c r="P1198" s="11">
        <v>47.48</v>
      </c>
      <c r="Q1198" s="11">
        <v>58.54</v>
      </c>
      <c r="R1198" s="11">
        <v>63.95</v>
      </c>
      <c r="S1198" s="11">
        <v>63.74</v>
      </c>
      <c r="T1198" s="11">
        <v>74.66</v>
      </c>
      <c r="U1198" s="11">
        <v>37.19</v>
      </c>
      <c r="V1198" s="11">
        <v>38.700000000000003</v>
      </c>
      <c r="W1198" s="11">
        <v>79.260000000000005</v>
      </c>
      <c r="X1198" s="11">
        <v>64.94</v>
      </c>
    </row>
    <row r="1199" spans="1:24" x14ac:dyDescent="0.25">
      <c r="A1199" s="194" t="s">
        <v>1941</v>
      </c>
      <c r="B1199" s="200">
        <v>30.877777777777776</v>
      </c>
      <c r="C1199" s="200">
        <v>34.288888888888884</v>
      </c>
      <c r="D1199" s="200">
        <f t="shared" si="75"/>
        <v>38.098765432098759</v>
      </c>
      <c r="E1199" s="200">
        <f t="shared" si="75"/>
        <v>42.331961591220839</v>
      </c>
      <c r="F1199" s="200">
        <f t="shared" si="75"/>
        <v>47.035512879134266</v>
      </c>
      <c r="G1199" s="200">
        <f t="shared" si="74"/>
        <v>52.261680976815853</v>
      </c>
      <c r="H1199" s="200">
        <f t="shared" si="74"/>
        <v>58.06853441868428</v>
      </c>
      <c r="I1199" s="200">
        <f t="shared" si="74"/>
        <v>64.520593798538087</v>
      </c>
      <c r="J1199" s="11">
        <v>28.12</v>
      </c>
      <c r="K1199" s="200">
        <f t="shared" si="76"/>
        <v>31.244444444444444</v>
      </c>
      <c r="L1199" s="11">
        <v>43.51</v>
      </c>
      <c r="M1199" s="200">
        <f t="shared" si="77"/>
        <v>45.8</v>
      </c>
      <c r="N1199" s="200">
        <f t="shared" si="77"/>
        <v>48.210526315789473</v>
      </c>
      <c r="O1199" s="11">
        <v>44.19</v>
      </c>
      <c r="P1199" s="11">
        <v>47.96</v>
      </c>
      <c r="Q1199" s="11">
        <v>59.14</v>
      </c>
      <c r="R1199" s="11">
        <v>64.58</v>
      </c>
      <c r="S1199" s="11">
        <v>64.38</v>
      </c>
      <c r="T1199" s="11">
        <v>75.41</v>
      </c>
      <c r="U1199" s="11">
        <v>37.57</v>
      </c>
      <c r="V1199" s="11">
        <v>39.090000000000003</v>
      </c>
      <c r="W1199" s="11">
        <v>80.069999999999993</v>
      </c>
      <c r="X1199" s="11">
        <v>65.599999999999994</v>
      </c>
    </row>
    <row r="1200" spans="1:24" x14ac:dyDescent="0.25">
      <c r="A1200" s="194" t="s">
        <v>1942</v>
      </c>
      <c r="B1200" s="200">
        <v>26.677777777777777</v>
      </c>
      <c r="C1200" s="200">
        <v>29.62222222222222</v>
      </c>
      <c r="D1200" s="200">
        <f t="shared" si="75"/>
        <v>32.913580246913575</v>
      </c>
      <c r="E1200" s="200">
        <f t="shared" si="75"/>
        <v>36.570644718792863</v>
      </c>
      <c r="F1200" s="200">
        <f t="shared" si="75"/>
        <v>40.634049687547623</v>
      </c>
      <c r="G1200" s="200">
        <f t="shared" si="74"/>
        <v>45.148944097275134</v>
      </c>
      <c r="H1200" s="200">
        <f t="shared" si="74"/>
        <v>50.165493441416814</v>
      </c>
      <c r="I1200" s="200">
        <f t="shared" si="74"/>
        <v>55.739437157129792</v>
      </c>
      <c r="J1200" s="11">
        <v>24.3</v>
      </c>
      <c r="K1200" s="200">
        <f t="shared" si="76"/>
        <v>27</v>
      </c>
      <c r="L1200" s="11">
        <v>37.6</v>
      </c>
      <c r="M1200" s="200">
        <f t="shared" si="77"/>
        <v>39.578947368421055</v>
      </c>
      <c r="N1200" s="200">
        <f t="shared" si="77"/>
        <v>41.662049861495852</v>
      </c>
      <c r="O1200" s="11">
        <v>38.18</v>
      </c>
      <c r="P1200" s="11">
        <v>41.43</v>
      </c>
      <c r="Q1200" s="11">
        <v>51.09</v>
      </c>
      <c r="R1200" s="11">
        <v>55.81</v>
      </c>
      <c r="S1200" s="11">
        <v>55.63</v>
      </c>
      <c r="T1200" s="11">
        <v>65.16</v>
      </c>
      <c r="U1200" s="11">
        <v>32.46</v>
      </c>
      <c r="V1200" s="11">
        <v>33.770000000000003</v>
      </c>
      <c r="W1200" s="11">
        <v>69.17</v>
      </c>
      <c r="X1200" s="11">
        <v>56.67</v>
      </c>
    </row>
    <row r="1201" spans="1:24" x14ac:dyDescent="0.25">
      <c r="A1201" s="194" t="s">
        <v>1943</v>
      </c>
      <c r="B1201" s="200">
        <v>27.055555555555557</v>
      </c>
      <c r="C1201" s="200">
        <v>30.044444444444444</v>
      </c>
      <c r="D1201" s="200">
        <f t="shared" si="75"/>
        <v>33.382716049382715</v>
      </c>
      <c r="E1201" s="200">
        <f t="shared" si="75"/>
        <v>37.091906721536347</v>
      </c>
      <c r="F1201" s="200">
        <f t="shared" si="75"/>
        <v>41.213229690595938</v>
      </c>
      <c r="G1201" s="200">
        <f t="shared" si="74"/>
        <v>45.792477433995487</v>
      </c>
      <c r="H1201" s="200">
        <f t="shared" si="74"/>
        <v>50.880530482217203</v>
      </c>
      <c r="I1201" s="200">
        <f t="shared" si="74"/>
        <v>56.533922758019116</v>
      </c>
      <c r="J1201" s="11">
        <v>24.64</v>
      </c>
      <c r="K1201" s="200">
        <f t="shared" si="76"/>
        <v>27.377777777777776</v>
      </c>
      <c r="L1201" s="11">
        <v>38.119999999999997</v>
      </c>
      <c r="M1201" s="200">
        <f t="shared" si="77"/>
        <v>40.126315789473686</v>
      </c>
      <c r="N1201" s="200">
        <f t="shared" si="77"/>
        <v>42.23822714681441</v>
      </c>
      <c r="O1201" s="11">
        <v>38.71</v>
      </c>
      <c r="P1201" s="11">
        <v>42</v>
      </c>
      <c r="Q1201" s="11">
        <v>51.81</v>
      </c>
      <c r="R1201" s="11">
        <v>56.58</v>
      </c>
      <c r="S1201" s="11">
        <v>56.39</v>
      </c>
      <c r="T1201" s="11">
        <v>66.069999999999993</v>
      </c>
      <c r="U1201" s="11">
        <v>32.92</v>
      </c>
      <c r="V1201" s="11">
        <v>34.24</v>
      </c>
      <c r="W1201" s="11">
        <v>70.14</v>
      </c>
      <c r="X1201" s="11">
        <v>57.46</v>
      </c>
    </row>
    <row r="1202" spans="1:24" x14ac:dyDescent="0.25">
      <c r="A1202" s="194" t="s">
        <v>1944</v>
      </c>
      <c r="B1202" s="200">
        <v>27.433333333333334</v>
      </c>
      <c r="C1202" s="200">
        <v>30.444444444444443</v>
      </c>
      <c r="D1202" s="200">
        <f t="shared" si="75"/>
        <v>33.827160493827158</v>
      </c>
      <c r="E1202" s="200">
        <f t="shared" si="75"/>
        <v>37.585733882030176</v>
      </c>
      <c r="F1202" s="200">
        <f t="shared" si="75"/>
        <v>41.761926535589083</v>
      </c>
      <c r="G1202" s="200">
        <f t="shared" si="74"/>
        <v>46.402140595098977</v>
      </c>
      <c r="H1202" s="200">
        <f t="shared" si="74"/>
        <v>51.557933994554418</v>
      </c>
      <c r="I1202" s="200">
        <f t="shared" si="74"/>
        <v>57.286593327282688</v>
      </c>
      <c r="J1202" s="11">
        <v>24.96</v>
      </c>
      <c r="K1202" s="200">
        <f t="shared" si="76"/>
        <v>27.733333333333334</v>
      </c>
      <c r="L1202" s="11">
        <v>38.64</v>
      </c>
      <c r="M1202" s="200">
        <f t="shared" si="77"/>
        <v>40.673684210526318</v>
      </c>
      <c r="N1202" s="200">
        <f t="shared" si="77"/>
        <v>42.814404432132967</v>
      </c>
      <c r="O1202" s="11">
        <v>39.229999999999997</v>
      </c>
      <c r="P1202" s="11">
        <v>42.59</v>
      </c>
      <c r="Q1202" s="11">
        <v>52.51</v>
      </c>
      <c r="R1202" s="11">
        <v>57.36</v>
      </c>
      <c r="S1202" s="11">
        <v>57.17</v>
      </c>
      <c r="T1202" s="11">
        <v>66.98</v>
      </c>
      <c r="U1202" s="11">
        <v>33.36</v>
      </c>
      <c r="V1202" s="11">
        <v>34.71</v>
      </c>
      <c r="W1202" s="11">
        <v>71.099999999999994</v>
      </c>
      <c r="X1202" s="11">
        <v>58.24</v>
      </c>
    </row>
    <row r="1203" spans="1:24" x14ac:dyDescent="0.25">
      <c r="A1203" s="194" t="s">
        <v>1945</v>
      </c>
      <c r="B1203" s="200">
        <v>27.788888888888891</v>
      </c>
      <c r="C1203" s="200">
        <v>30.866666666666667</v>
      </c>
      <c r="D1203" s="200">
        <f t="shared" si="75"/>
        <v>34.296296296296298</v>
      </c>
      <c r="E1203" s="200">
        <f t="shared" si="75"/>
        <v>38.10699588477366</v>
      </c>
      <c r="F1203" s="200">
        <f t="shared" si="75"/>
        <v>42.341106538637398</v>
      </c>
      <c r="G1203" s="200">
        <f t="shared" si="74"/>
        <v>47.04567393181933</v>
      </c>
      <c r="H1203" s="200">
        <f t="shared" si="74"/>
        <v>52.272971035354807</v>
      </c>
      <c r="I1203" s="200">
        <f t="shared" si="74"/>
        <v>58.081078928172005</v>
      </c>
      <c r="J1203" s="11">
        <v>25.3</v>
      </c>
      <c r="K1203" s="200">
        <f t="shared" si="76"/>
        <v>28.111111111111111</v>
      </c>
      <c r="L1203" s="11">
        <v>39.159999999999997</v>
      </c>
      <c r="M1203" s="200">
        <f t="shared" si="77"/>
        <v>41.221052631578942</v>
      </c>
      <c r="N1203" s="200">
        <f t="shared" si="77"/>
        <v>43.390581717451518</v>
      </c>
      <c r="O1203" s="11">
        <v>39.770000000000003</v>
      </c>
      <c r="P1203" s="11">
        <v>43.16</v>
      </c>
      <c r="Q1203" s="11">
        <v>53.22</v>
      </c>
      <c r="R1203" s="11">
        <v>58.14</v>
      </c>
      <c r="S1203" s="11">
        <v>57.94</v>
      </c>
      <c r="T1203" s="11">
        <v>67.87</v>
      </c>
      <c r="U1203" s="11">
        <v>33.81</v>
      </c>
      <c r="V1203" s="11">
        <v>35.19</v>
      </c>
      <c r="W1203" s="11">
        <v>72.06</v>
      </c>
      <c r="X1203" s="11">
        <v>59.03</v>
      </c>
    </row>
    <row r="1204" spans="1:24" x14ac:dyDescent="0.25">
      <c r="A1204" s="194" t="s">
        <v>1946</v>
      </c>
      <c r="B1204" s="200">
        <v>28.166666666666668</v>
      </c>
      <c r="C1204" s="200">
        <v>31.277777777777775</v>
      </c>
      <c r="D1204" s="200">
        <f t="shared" si="75"/>
        <v>34.753086419753082</v>
      </c>
      <c r="E1204" s="200">
        <f t="shared" si="75"/>
        <v>38.614540466392313</v>
      </c>
      <c r="F1204" s="200">
        <f t="shared" si="75"/>
        <v>42.905044962658124</v>
      </c>
      <c r="G1204" s="200">
        <f t="shared" si="74"/>
        <v>47.672272180731248</v>
      </c>
      <c r="H1204" s="200">
        <f t="shared" si="74"/>
        <v>52.969191311923609</v>
      </c>
      <c r="I1204" s="200">
        <f t="shared" si="74"/>
        <v>58.854657013248456</v>
      </c>
      <c r="J1204" s="11">
        <v>25.64</v>
      </c>
      <c r="K1204" s="200">
        <f t="shared" si="76"/>
        <v>28.488888888888887</v>
      </c>
      <c r="L1204" s="11">
        <v>39.68</v>
      </c>
      <c r="M1204" s="200">
        <f t="shared" si="77"/>
        <v>41.768421052631581</v>
      </c>
      <c r="N1204" s="200">
        <f t="shared" si="77"/>
        <v>43.96675900277009</v>
      </c>
      <c r="O1204" s="11">
        <v>40.299999999999997</v>
      </c>
      <c r="P1204" s="11">
        <v>43.73</v>
      </c>
      <c r="Q1204" s="11">
        <v>53.92</v>
      </c>
      <c r="R1204" s="11">
        <v>58.9</v>
      </c>
      <c r="S1204" s="11">
        <v>58.72</v>
      </c>
      <c r="T1204" s="11">
        <v>68.78</v>
      </c>
      <c r="U1204" s="11">
        <v>34.270000000000003</v>
      </c>
      <c r="V1204" s="11">
        <v>35.659999999999997</v>
      </c>
      <c r="W1204" s="11">
        <v>73.02</v>
      </c>
      <c r="X1204" s="11">
        <v>59.83</v>
      </c>
    </row>
    <row r="1205" spans="1:24" x14ac:dyDescent="0.25">
      <c r="A1205" s="194" t="s">
        <v>1947</v>
      </c>
      <c r="B1205" s="200">
        <v>28.544444444444444</v>
      </c>
      <c r="C1205" s="200">
        <v>31.688888888888886</v>
      </c>
      <c r="D1205" s="200">
        <f t="shared" si="75"/>
        <v>35.209876543209873</v>
      </c>
      <c r="E1205" s="200">
        <f t="shared" si="75"/>
        <v>39.122085048010966</v>
      </c>
      <c r="F1205" s="200">
        <f t="shared" si="75"/>
        <v>43.46898338667885</v>
      </c>
      <c r="G1205" s="200">
        <f t="shared" si="74"/>
        <v>48.298870429643166</v>
      </c>
      <c r="H1205" s="200">
        <f t="shared" si="74"/>
        <v>53.665411588492404</v>
      </c>
      <c r="I1205" s="200">
        <f t="shared" si="74"/>
        <v>59.628235098324893</v>
      </c>
      <c r="J1205" s="11">
        <v>25.97</v>
      </c>
      <c r="K1205" s="200">
        <f t="shared" si="76"/>
        <v>28.855555555555554</v>
      </c>
      <c r="L1205" s="11">
        <v>40.200000000000003</v>
      </c>
      <c r="M1205" s="200">
        <f t="shared" si="77"/>
        <v>42.315789473684212</v>
      </c>
      <c r="N1205" s="200">
        <f t="shared" si="77"/>
        <v>44.542936288088647</v>
      </c>
      <c r="O1205" s="11">
        <v>40.83</v>
      </c>
      <c r="P1205" s="11">
        <v>44.32</v>
      </c>
      <c r="Q1205" s="11">
        <v>54.64</v>
      </c>
      <c r="R1205" s="11">
        <v>59.68</v>
      </c>
      <c r="S1205" s="11">
        <v>59.49</v>
      </c>
      <c r="T1205" s="11">
        <v>69.680000000000007</v>
      </c>
      <c r="U1205" s="11">
        <v>34.71</v>
      </c>
      <c r="V1205" s="11">
        <v>36.130000000000003</v>
      </c>
      <c r="W1205" s="11">
        <v>73.98</v>
      </c>
      <c r="X1205" s="11">
        <v>60.61</v>
      </c>
    </row>
    <row r="1206" spans="1:24" x14ac:dyDescent="0.25">
      <c r="A1206" s="194" t="s">
        <v>1948</v>
      </c>
      <c r="B1206" s="200">
        <v>28.900000000000002</v>
      </c>
      <c r="C1206" s="200">
        <v>32.1</v>
      </c>
      <c r="D1206" s="200">
        <f t="shared" si="75"/>
        <v>35.666666666666664</v>
      </c>
      <c r="E1206" s="200">
        <f t="shared" si="75"/>
        <v>39.629629629629626</v>
      </c>
      <c r="F1206" s="200">
        <f t="shared" si="75"/>
        <v>44.032921810699584</v>
      </c>
      <c r="G1206" s="200">
        <f t="shared" si="74"/>
        <v>48.925468678555092</v>
      </c>
      <c r="H1206" s="200">
        <f t="shared" si="74"/>
        <v>54.361631865061213</v>
      </c>
      <c r="I1206" s="200">
        <f t="shared" si="74"/>
        <v>60.401813183401345</v>
      </c>
      <c r="J1206" s="11">
        <v>26.31</v>
      </c>
      <c r="K1206" s="200">
        <f t="shared" si="76"/>
        <v>29.233333333333331</v>
      </c>
      <c r="L1206" s="11">
        <v>40.729999999999997</v>
      </c>
      <c r="M1206" s="200">
        <f t="shared" si="77"/>
        <v>42.873684210526314</v>
      </c>
      <c r="N1206" s="200">
        <f t="shared" si="77"/>
        <v>45.130193905817173</v>
      </c>
      <c r="O1206" s="11">
        <v>41.37</v>
      </c>
      <c r="P1206" s="11">
        <v>44.89</v>
      </c>
      <c r="Q1206" s="11">
        <v>55.35</v>
      </c>
      <c r="R1206" s="11">
        <v>60.46</v>
      </c>
      <c r="S1206" s="11">
        <v>60.26</v>
      </c>
      <c r="T1206" s="11">
        <v>70.59</v>
      </c>
      <c r="U1206" s="11">
        <v>35.17</v>
      </c>
      <c r="V1206" s="11">
        <v>36.6</v>
      </c>
      <c r="W1206" s="11">
        <v>74.95</v>
      </c>
      <c r="X1206" s="11">
        <v>61.4</v>
      </c>
    </row>
    <row r="1207" spans="1:24" x14ac:dyDescent="0.25">
      <c r="A1207" s="194" t="s">
        <v>1949</v>
      </c>
      <c r="B1207" s="200">
        <v>29.277777777777779</v>
      </c>
      <c r="C1207" s="200">
        <v>32.511111111111113</v>
      </c>
      <c r="D1207" s="200">
        <f t="shared" si="75"/>
        <v>36.123456790123456</v>
      </c>
      <c r="E1207" s="200">
        <f t="shared" si="75"/>
        <v>40.137174211248286</v>
      </c>
      <c r="F1207" s="200">
        <f t="shared" si="75"/>
        <v>44.596860234720317</v>
      </c>
      <c r="G1207" s="200">
        <f t="shared" si="74"/>
        <v>49.552066927467017</v>
      </c>
      <c r="H1207" s="200">
        <f t="shared" si="74"/>
        <v>55.057852141630015</v>
      </c>
      <c r="I1207" s="200">
        <f t="shared" si="74"/>
        <v>61.175391268477796</v>
      </c>
      <c r="J1207" s="11">
        <v>26.65</v>
      </c>
      <c r="K1207" s="200">
        <f t="shared" si="76"/>
        <v>29.611111111111107</v>
      </c>
      <c r="L1207" s="11">
        <v>41.25</v>
      </c>
      <c r="M1207" s="200">
        <f t="shared" si="77"/>
        <v>43.421052631578952</v>
      </c>
      <c r="N1207" s="200">
        <f t="shared" si="77"/>
        <v>45.706371191135744</v>
      </c>
      <c r="O1207" s="11">
        <v>41.89</v>
      </c>
      <c r="P1207" s="11">
        <v>45.46</v>
      </c>
      <c r="Q1207" s="11">
        <v>56.06</v>
      </c>
      <c r="R1207" s="11">
        <v>61.23</v>
      </c>
      <c r="S1207" s="11">
        <v>61.04</v>
      </c>
      <c r="T1207" s="11">
        <v>71.5</v>
      </c>
      <c r="U1207" s="11">
        <v>35.619999999999997</v>
      </c>
      <c r="V1207" s="11">
        <v>37.06</v>
      </c>
      <c r="W1207" s="11">
        <v>75.91</v>
      </c>
      <c r="X1207" s="11">
        <v>62.18</v>
      </c>
    </row>
    <row r="1208" spans="1:24" x14ac:dyDescent="0.25">
      <c r="A1208" s="194" t="s">
        <v>1950</v>
      </c>
      <c r="B1208" s="200">
        <v>29.655555555555555</v>
      </c>
      <c r="C1208" s="200">
        <v>32.922222222222217</v>
      </c>
      <c r="D1208" s="200">
        <f t="shared" si="75"/>
        <v>36.58024691358024</v>
      </c>
      <c r="E1208" s="200">
        <f t="shared" si="75"/>
        <v>40.644718792866932</v>
      </c>
      <c r="F1208" s="200">
        <f t="shared" si="75"/>
        <v>45.160798658741037</v>
      </c>
      <c r="G1208" s="200">
        <f t="shared" si="74"/>
        <v>50.178665176378928</v>
      </c>
      <c r="H1208" s="200">
        <f t="shared" si="74"/>
        <v>55.75407241819881</v>
      </c>
      <c r="I1208" s="200">
        <f t="shared" si="74"/>
        <v>61.948969353554233</v>
      </c>
      <c r="J1208" s="11">
        <v>26.99</v>
      </c>
      <c r="K1208" s="200">
        <f t="shared" si="76"/>
        <v>29.988888888888887</v>
      </c>
      <c r="L1208" s="11">
        <v>41.77</v>
      </c>
      <c r="M1208" s="200">
        <f t="shared" si="77"/>
        <v>43.968421052631584</v>
      </c>
      <c r="N1208" s="200">
        <f t="shared" si="77"/>
        <v>46.282548476454302</v>
      </c>
      <c r="O1208" s="11">
        <v>42.42</v>
      </c>
      <c r="P1208" s="11">
        <v>46.03</v>
      </c>
      <c r="Q1208" s="11">
        <v>56.77</v>
      </c>
      <c r="R1208" s="11">
        <v>62.01</v>
      </c>
      <c r="S1208" s="11">
        <v>61.8</v>
      </c>
      <c r="T1208" s="11">
        <v>72.400000000000006</v>
      </c>
      <c r="U1208" s="11">
        <v>36.06</v>
      </c>
      <c r="V1208" s="11">
        <v>37.53</v>
      </c>
      <c r="W1208" s="11">
        <v>76.86</v>
      </c>
      <c r="X1208" s="11">
        <v>62.97</v>
      </c>
    </row>
    <row r="1209" spans="1:24" x14ac:dyDescent="0.25">
      <c r="A1209" s="194" t="s">
        <v>1951</v>
      </c>
      <c r="B1209" s="200">
        <v>30.011111111111113</v>
      </c>
      <c r="C1209" s="200">
        <v>33.333333333333336</v>
      </c>
      <c r="D1209" s="200">
        <f t="shared" si="75"/>
        <v>37.037037037037038</v>
      </c>
      <c r="E1209" s="200">
        <f t="shared" si="75"/>
        <v>41.152263374485599</v>
      </c>
      <c r="F1209" s="200">
        <f t="shared" si="75"/>
        <v>45.724737082761777</v>
      </c>
      <c r="G1209" s="200">
        <f t="shared" si="74"/>
        <v>50.80526342529086</v>
      </c>
      <c r="H1209" s="200">
        <f t="shared" si="74"/>
        <v>56.450292694767619</v>
      </c>
      <c r="I1209" s="200">
        <f t="shared" si="74"/>
        <v>62.722547438630684</v>
      </c>
      <c r="J1209" s="11">
        <v>27.33</v>
      </c>
      <c r="K1209" s="200">
        <f t="shared" si="76"/>
        <v>30.366666666666664</v>
      </c>
      <c r="L1209" s="11">
        <v>42.29</v>
      </c>
      <c r="M1209" s="200">
        <f t="shared" si="77"/>
        <v>44.515789473684215</v>
      </c>
      <c r="N1209" s="200">
        <f t="shared" si="77"/>
        <v>46.85872576177286</v>
      </c>
      <c r="O1209" s="11">
        <v>42.95</v>
      </c>
      <c r="P1209" s="11">
        <v>46.62</v>
      </c>
      <c r="Q1209" s="11">
        <v>57.47</v>
      </c>
      <c r="R1209" s="11">
        <v>62.78</v>
      </c>
      <c r="S1209" s="11">
        <v>62.58</v>
      </c>
      <c r="T1209" s="11">
        <v>73.31</v>
      </c>
      <c r="U1209" s="11">
        <v>36.520000000000003</v>
      </c>
      <c r="V1209" s="11">
        <v>38</v>
      </c>
      <c r="W1209" s="11">
        <v>77.819999999999993</v>
      </c>
      <c r="X1209" s="11">
        <v>63.75</v>
      </c>
    </row>
    <row r="1210" spans="1:24" x14ac:dyDescent="0.25">
      <c r="A1210" s="194" t="s">
        <v>1952</v>
      </c>
      <c r="B1210" s="200">
        <v>30.388888888888889</v>
      </c>
      <c r="C1210" s="200">
        <v>33.744444444444447</v>
      </c>
      <c r="D1210" s="200">
        <f t="shared" si="75"/>
        <v>37.493827160493829</v>
      </c>
      <c r="E1210" s="200">
        <f t="shared" si="75"/>
        <v>41.659807956104252</v>
      </c>
      <c r="F1210" s="200">
        <f t="shared" si="75"/>
        <v>46.288675506782504</v>
      </c>
      <c r="G1210" s="200">
        <f t="shared" si="74"/>
        <v>51.431861674202779</v>
      </c>
      <c r="H1210" s="200">
        <f t="shared" si="74"/>
        <v>57.146512971336421</v>
      </c>
      <c r="I1210" s="200">
        <f t="shared" si="74"/>
        <v>63.496125523707136</v>
      </c>
      <c r="J1210" s="11">
        <v>27.66</v>
      </c>
      <c r="K1210" s="200">
        <f t="shared" si="76"/>
        <v>30.733333333333334</v>
      </c>
      <c r="L1210" s="11">
        <v>42.81</v>
      </c>
      <c r="M1210" s="200">
        <f t="shared" si="77"/>
        <v>45.063157894736847</v>
      </c>
      <c r="N1210" s="200">
        <f t="shared" si="77"/>
        <v>47.434903047091417</v>
      </c>
      <c r="O1210" s="11">
        <v>43.49</v>
      </c>
      <c r="P1210" s="11">
        <v>47.19</v>
      </c>
      <c r="Q1210" s="11">
        <v>58.19</v>
      </c>
      <c r="R1210" s="11">
        <v>63.56</v>
      </c>
      <c r="S1210" s="11">
        <v>63.35</v>
      </c>
      <c r="T1210" s="11">
        <v>74.2</v>
      </c>
      <c r="U1210" s="11">
        <v>36.97</v>
      </c>
      <c r="V1210" s="11">
        <v>38.47</v>
      </c>
      <c r="W1210" s="11">
        <v>78.78</v>
      </c>
      <c r="X1210" s="11">
        <v>64.55</v>
      </c>
    </row>
    <row r="1211" spans="1:24" x14ac:dyDescent="0.25">
      <c r="A1211" s="194" t="s">
        <v>1953</v>
      </c>
      <c r="B1211" s="200">
        <v>30.766666666666666</v>
      </c>
      <c r="C1211" s="200">
        <v>34.166666666666664</v>
      </c>
      <c r="D1211" s="200">
        <f t="shared" si="75"/>
        <v>37.962962962962962</v>
      </c>
      <c r="E1211" s="200">
        <f t="shared" si="75"/>
        <v>42.181069958847736</v>
      </c>
      <c r="F1211" s="200">
        <f t="shared" si="75"/>
        <v>46.867855509830818</v>
      </c>
      <c r="G1211" s="200">
        <f t="shared" si="74"/>
        <v>52.075395010923131</v>
      </c>
      <c r="H1211" s="200">
        <f t="shared" si="74"/>
        <v>57.86155001213681</v>
      </c>
      <c r="I1211" s="200">
        <f t="shared" si="74"/>
        <v>64.290611124596452</v>
      </c>
      <c r="J1211" s="11">
        <v>28</v>
      </c>
      <c r="K1211" s="200">
        <f t="shared" si="76"/>
        <v>31.111111111111111</v>
      </c>
      <c r="L1211" s="11">
        <v>43.33</v>
      </c>
      <c r="M1211" s="200">
        <f t="shared" si="77"/>
        <v>45.610526315789471</v>
      </c>
      <c r="N1211" s="200">
        <f t="shared" si="77"/>
        <v>48.011080332409975</v>
      </c>
      <c r="O1211" s="11">
        <v>44.01</v>
      </c>
      <c r="P1211" s="11">
        <v>47.76</v>
      </c>
      <c r="Q1211" s="11">
        <v>58.89</v>
      </c>
      <c r="R1211" s="11">
        <v>64.34</v>
      </c>
      <c r="S1211" s="11">
        <v>64.13</v>
      </c>
      <c r="T1211" s="11">
        <v>75.11</v>
      </c>
      <c r="U1211" s="11">
        <v>37.409999999999997</v>
      </c>
      <c r="V1211" s="11">
        <v>38.94</v>
      </c>
      <c r="W1211" s="11">
        <v>79.739999999999995</v>
      </c>
      <c r="X1211" s="11">
        <v>65.33</v>
      </c>
    </row>
    <row r="1212" spans="1:24" x14ac:dyDescent="0.25">
      <c r="A1212" s="194" t="s">
        <v>1954</v>
      </c>
      <c r="B1212" s="200">
        <v>31.133333333333333</v>
      </c>
      <c r="C1212" s="200">
        <v>34.566666666666663</v>
      </c>
      <c r="D1212" s="200">
        <f t="shared" si="75"/>
        <v>38.407407407407405</v>
      </c>
      <c r="E1212" s="200">
        <f t="shared" si="75"/>
        <v>42.674897119341558</v>
      </c>
      <c r="F1212" s="200">
        <f t="shared" si="75"/>
        <v>47.416552354823956</v>
      </c>
      <c r="G1212" s="200">
        <f t="shared" si="74"/>
        <v>52.685058172026615</v>
      </c>
      <c r="H1212" s="200">
        <f t="shared" si="74"/>
        <v>58.538953524474017</v>
      </c>
      <c r="I1212" s="200">
        <f t="shared" si="74"/>
        <v>65.043281693860024</v>
      </c>
      <c r="J1212" s="11">
        <v>28.34</v>
      </c>
      <c r="K1212" s="200">
        <f t="shared" si="76"/>
        <v>31.488888888888887</v>
      </c>
      <c r="L1212" s="11">
        <v>43.85</v>
      </c>
      <c r="M1212" s="200">
        <f t="shared" si="77"/>
        <v>46.15789473684211</v>
      </c>
      <c r="N1212" s="200">
        <f t="shared" si="77"/>
        <v>48.58725761772854</v>
      </c>
      <c r="O1212" s="11">
        <v>44.54</v>
      </c>
      <c r="P1212" s="11">
        <v>48.33</v>
      </c>
      <c r="Q1212" s="11">
        <v>59.61</v>
      </c>
      <c r="R1212" s="11">
        <v>65.099999999999994</v>
      </c>
      <c r="S1212" s="11">
        <v>64.900000000000006</v>
      </c>
      <c r="T1212" s="11">
        <v>76.02</v>
      </c>
      <c r="U1212" s="11">
        <v>37.869999999999997</v>
      </c>
      <c r="V1212" s="11">
        <v>39.4</v>
      </c>
      <c r="W1212" s="11">
        <v>80.7</v>
      </c>
      <c r="X1212" s="11">
        <v>66.12</v>
      </c>
    </row>
    <row r="1213" spans="1:24" x14ac:dyDescent="0.25">
      <c r="A1213" s="194" t="s">
        <v>1955</v>
      </c>
      <c r="B1213" s="200">
        <v>31.5</v>
      </c>
      <c r="C1213" s="200">
        <v>34.988888888888887</v>
      </c>
      <c r="D1213" s="200">
        <f t="shared" si="75"/>
        <v>38.876543209876537</v>
      </c>
      <c r="E1213" s="200">
        <f t="shared" si="75"/>
        <v>43.196159122085042</v>
      </c>
      <c r="F1213" s="200">
        <f t="shared" si="75"/>
        <v>47.995732357872271</v>
      </c>
      <c r="G1213" s="200">
        <f t="shared" si="74"/>
        <v>53.328591508746968</v>
      </c>
      <c r="H1213" s="200">
        <f t="shared" si="74"/>
        <v>59.253990565274407</v>
      </c>
      <c r="I1213" s="200">
        <f t="shared" si="74"/>
        <v>65.837767294749341</v>
      </c>
      <c r="J1213" s="11">
        <v>28.68</v>
      </c>
      <c r="K1213" s="200">
        <f t="shared" si="76"/>
        <v>31.866666666666667</v>
      </c>
      <c r="L1213" s="11">
        <v>44.38</v>
      </c>
      <c r="M1213" s="200">
        <f t="shared" si="77"/>
        <v>46.715789473684218</v>
      </c>
      <c r="N1213" s="200">
        <f t="shared" si="77"/>
        <v>49.174515235457072</v>
      </c>
      <c r="O1213" s="11">
        <v>45.07</v>
      </c>
      <c r="P1213" s="11">
        <v>48.92</v>
      </c>
      <c r="Q1213" s="11">
        <v>60.32</v>
      </c>
      <c r="R1213" s="11">
        <v>65.88</v>
      </c>
      <c r="S1213" s="11">
        <v>65.66</v>
      </c>
      <c r="T1213" s="11">
        <v>76.92</v>
      </c>
      <c r="U1213" s="11">
        <v>38.32</v>
      </c>
      <c r="V1213" s="11">
        <v>39.869999999999997</v>
      </c>
      <c r="W1213" s="11">
        <v>81.67</v>
      </c>
      <c r="X1213" s="11">
        <v>66.900000000000006</v>
      </c>
    </row>
    <row r="1214" spans="1:24" x14ac:dyDescent="0.25">
      <c r="A1214" s="194" t="s">
        <v>1956</v>
      </c>
      <c r="B1214" s="200">
        <v>31.866666666666667</v>
      </c>
      <c r="C1214" s="200">
        <v>35.388888888888893</v>
      </c>
      <c r="D1214" s="200">
        <f t="shared" si="75"/>
        <v>39.320987654320994</v>
      </c>
      <c r="E1214" s="200">
        <f t="shared" si="75"/>
        <v>43.689986282578879</v>
      </c>
      <c r="F1214" s="200">
        <f t="shared" si="75"/>
        <v>48.544429202865416</v>
      </c>
      <c r="G1214" s="200">
        <f t="shared" si="74"/>
        <v>53.938254669850458</v>
      </c>
      <c r="H1214" s="200">
        <f t="shared" si="74"/>
        <v>59.931394077611621</v>
      </c>
      <c r="I1214" s="200">
        <f t="shared" si="74"/>
        <v>66.590437864012912</v>
      </c>
      <c r="J1214" s="11">
        <v>29.02</v>
      </c>
      <c r="K1214" s="200">
        <f t="shared" si="76"/>
        <v>32.24444444444444</v>
      </c>
      <c r="L1214" s="11">
        <v>44.9</v>
      </c>
      <c r="M1214" s="200">
        <f t="shared" si="77"/>
        <v>47.263157894736842</v>
      </c>
      <c r="N1214" s="200">
        <f t="shared" si="77"/>
        <v>49.750692520775623</v>
      </c>
      <c r="O1214" s="11">
        <v>45.6</v>
      </c>
      <c r="P1214" s="11">
        <v>49.49</v>
      </c>
      <c r="Q1214" s="11">
        <v>61.02</v>
      </c>
      <c r="R1214" s="11">
        <v>66.650000000000006</v>
      </c>
      <c r="S1214" s="11">
        <v>66.44</v>
      </c>
      <c r="T1214" s="11">
        <v>77.83</v>
      </c>
      <c r="U1214" s="11">
        <v>38.770000000000003</v>
      </c>
      <c r="V1214" s="11">
        <v>40.340000000000003</v>
      </c>
      <c r="W1214" s="11">
        <v>82.63</v>
      </c>
      <c r="X1214" s="11">
        <v>67.69</v>
      </c>
    </row>
    <row r="1215" spans="1:24" x14ac:dyDescent="0.25">
      <c r="A1215" s="194" t="s">
        <v>1957</v>
      </c>
      <c r="B1215" s="200">
        <v>32.24444444444444</v>
      </c>
      <c r="C1215" s="200">
        <v>35.81111111111111</v>
      </c>
      <c r="D1215" s="200">
        <f t="shared" si="75"/>
        <v>39.79012345679012</v>
      </c>
      <c r="E1215" s="200">
        <f t="shared" si="75"/>
        <v>44.211248285322355</v>
      </c>
      <c r="F1215" s="200">
        <f t="shared" si="75"/>
        <v>49.123609205913723</v>
      </c>
      <c r="G1215" s="200">
        <f t="shared" si="74"/>
        <v>54.581788006570804</v>
      </c>
      <c r="H1215" s="200">
        <f t="shared" si="74"/>
        <v>60.646431118412004</v>
      </c>
      <c r="I1215" s="200">
        <f t="shared" si="74"/>
        <v>67.384923464902229</v>
      </c>
      <c r="J1215" s="11">
        <v>29.35</v>
      </c>
      <c r="K1215" s="200">
        <f t="shared" si="76"/>
        <v>32.611111111111114</v>
      </c>
      <c r="L1215" s="11">
        <v>45.42</v>
      </c>
      <c r="M1215" s="200">
        <f t="shared" si="77"/>
        <v>47.810526315789481</v>
      </c>
      <c r="N1215" s="200">
        <f t="shared" si="77"/>
        <v>50.326869806094194</v>
      </c>
      <c r="O1215" s="11">
        <v>46.14</v>
      </c>
      <c r="P1215" s="11">
        <v>50.06</v>
      </c>
      <c r="Q1215" s="11">
        <v>61.74</v>
      </c>
      <c r="R1215" s="11">
        <v>67.430000000000007</v>
      </c>
      <c r="S1215" s="11">
        <v>67.209999999999994</v>
      </c>
      <c r="T1215" s="11">
        <v>78.73</v>
      </c>
      <c r="U1215" s="11">
        <v>39.22</v>
      </c>
      <c r="V1215" s="11">
        <v>40.82</v>
      </c>
      <c r="W1215" s="11">
        <v>83.59</v>
      </c>
      <c r="X1215" s="11">
        <v>68.48</v>
      </c>
    </row>
    <row r="1216" spans="1:24" x14ac:dyDescent="0.25">
      <c r="A1216" s="194" t="s">
        <v>1958</v>
      </c>
      <c r="B1216" s="200">
        <v>32.611111111111114</v>
      </c>
      <c r="C1216" s="200">
        <v>36.211111111111116</v>
      </c>
      <c r="D1216" s="200">
        <f t="shared" si="75"/>
        <v>40.23456790123457</v>
      </c>
      <c r="E1216" s="200">
        <f t="shared" si="75"/>
        <v>44.705075445816185</v>
      </c>
      <c r="F1216" s="200">
        <f t="shared" si="75"/>
        <v>49.672306050906869</v>
      </c>
      <c r="G1216" s="200">
        <f t="shared" si="74"/>
        <v>55.191451167674295</v>
      </c>
      <c r="H1216" s="200">
        <f t="shared" si="74"/>
        <v>61.323834630749218</v>
      </c>
      <c r="I1216" s="200">
        <f t="shared" si="74"/>
        <v>68.137594034165801</v>
      </c>
      <c r="J1216" s="11">
        <v>29.69</v>
      </c>
      <c r="K1216" s="200">
        <f t="shared" si="76"/>
        <v>32.988888888888887</v>
      </c>
      <c r="L1216" s="11">
        <v>45.94</v>
      </c>
      <c r="M1216" s="200">
        <f t="shared" si="77"/>
        <v>48.357894736842105</v>
      </c>
      <c r="N1216" s="200">
        <f t="shared" si="77"/>
        <v>50.903047091412745</v>
      </c>
      <c r="O1216" s="11">
        <v>46.66</v>
      </c>
      <c r="P1216" s="11">
        <v>50.64</v>
      </c>
      <c r="Q1216" s="11">
        <v>62.44</v>
      </c>
      <c r="R1216" s="11">
        <v>68.209999999999994</v>
      </c>
      <c r="S1216" s="11">
        <v>67.989999999999995</v>
      </c>
      <c r="T1216" s="11">
        <v>79.64</v>
      </c>
      <c r="U1216" s="11">
        <v>39.68</v>
      </c>
      <c r="V1216" s="11">
        <v>41.29</v>
      </c>
      <c r="W1216" s="11">
        <v>84.55</v>
      </c>
      <c r="X1216" s="11">
        <v>69.260000000000005</v>
      </c>
    </row>
    <row r="1217" spans="1:24" x14ac:dyDescent="0.25">
      <c r="A1217" s="194" t="s">
        <v>1959</v>
      </c>
      <c r="B1217" s="200">
        <v>32.977777777777774</v>
      </c>
      <c r="C1217" s="200">
        <v>36.633333333333333</v>
      </c>
      <c r="D1217" s="200">
        <f t="shared" si="75"/>
        <v>40.703703703703702</v>
      </c>
      <c r="E1217" s="200">
        <f t="shared" si="75"/>
        <v>45.226337448559669</v>
      </c>
      <c r="F1217" s="200">
        <f t="shared" si="75"/>
        <v>50.251486053955183</v>
      </c>
      <c r="G1217" s="200">
        <f t="shared" si="74"/>
        <v>55.834984504394647</v>
      </c>
      <c r="H1217" s="200">
        <f t="shared" si="74"/>
        <v>62.038871671549607</v>
      </c>
      <c r="I1217" s="200">
        <f t="shared" si="74"/>
        <v>68.932079635055118</v>
      </c>
      <c r="J1217" s="11">
        <v>30.03</v>
      </c>
      <c r="K1217" s="200">
        <f t="shared" si="76"/>
        <v>33.366666666666667</v>
      </c>
      <c r="L1217" s="11">
        <v>46.46</v>
      </c>
      <c r="M1217" s="200">
        <f t="shared" si="77"/>
        <v>48.905263157894737</v>
      </c>
      <c r="N1217" s="200">
        <f t="shared" si="77"/>
        <v>51.479224376731302</v>
      </c>
      <c r="O1217" s="11">
        <v>47.19</v>
      </c>
      <c r="P1217" s="11">
        <v>51.22</v>
      </c>
      <c r="Q1217" s="11">
        <v>63.15</v>
      </c>
      <c r="R1217" s="11">
        <v>68.98</v>
      </c>
      <c r="S1217" s="11">
        <v>68.760000000000005</v>
      </c>
      <c r="T1217" s="11">
        <v>80.55</v>
      </c>
      <c r="U1217" s="11">
        <v>40.119999999999997</v>
      </c>
      <c r="V1217" s="11">
        <v>41.76</v>
      </c>
      <c r="W1217" s="11">
        <v>85.51</v>
      </c>
      <c r="X1217" s="11">
        <v>70.06</v>
      </c>
    </row>
    <row r="1218" spans="1:24" x14ac:dyDescent="0.25">
      <c r="A1218" s="194" t="s">
        <v>1960</v>
      </c>
      <c r="B1218" s="200">
        <v>33.355555555555554</v>
      </c>
      <c r="C1218" s="200">
        <v>37.033333333333331</v>
      </c>
      <c r="D1218" s="200">
        <f t="shared" si="75"/>
        <v>41.148148148148145</v>
      </c>
      <c r="E1218" s="200">
        <f t="shared" si="75"/>
        <v>45.720164609053491</v>
      </c>
      <c r="F1218" s="200">
        <f t="shared" si="75"/>
        <v>50.800182898948322</v>
      </c>
      <c r="G1218" s="200">
        <f t="shared" si="74"/>
        <v>56.444647665498131</v>
      </c>
      <c r="H1218" s="200">
        <f t="shared" si="74"/>
        <v>62.716275183886808</v>
      </c>
      <c r="I1218" s="200">
        <f t="shared" si="74"/>
        <v>69.684750204318675</v>
      </c>
      <c r="J1218" s="11">
        <v>30.37</v>
      </c>
      <c r="K1218" s="200">
        <f t="shared" si="76"/>
        <v>33.744444444444447</v>
      </c>
      <c r="L1218" s="11">
        <v>46.98</v>
      </c>
      <c r="M1218" s="200">
        <f t="shared" si="77"/>
        <v>49.452631578947368</v>
      </c>
      <c r="N1218" s="200">
        <f t="shared" si="77"/>
        <v>52.055401662049867</v>
      </c>
      <c r="O1218" s="11">
        <v>47.72</v>
      </c>
      <c r="P1218" s="11">
        <v>51.79</v>
      </c>
      <c r="Q1218" s="11">
        <v>63.86</v>
      </c>
      <c r="R1218" s="11">
        <v>69.760000000000005</v>
      </c>
      <c r="S1218" s="11">
        <v>69.540000000000006</v>
      </c>
      <c r="T1218" s="11">
        <v>81.45</v>
      </c>
      <c r="U1218" s="11">
        <v>40.57</v>
      </c>
      <c r="V1218" s="11">
        <v>42.22</v>
      </c>
      <c r="W1218" s="11">
        <v>86.46</v>
      </c>
      <c r="X1218" s="11">
        <v>70.84</v>
      </c>
    </row>
    <row r="1219" spans="1:24" x14ac:dyDescent="0.25">
      <c r="A1219" s="194" t="s">
        <v>1961</v>
      </c>
      <c r="B1219" s="200">
        <v>33.733333333333334</v>
      </c>
      <c r="C1219" s="200">
        <v>37.44444444444445</v>
      </c>
      <c r="D1219" s="200">
        <f t="shared" si="75"/>
        <v>41.604938271604944</v>
      </c>
      <c r="E1219" s="200">
        <f t="shared" si="75"/>
        <v>46.227709190672158</v>
      </c>
      <c r="F1219" s="200">
        <f t="shared" si="75"/>
        <v>51.364121322969062</v>
      </c>
      <c r="G1219" s="200">
        <f t="shared" si="74"/>
        <v>57.071245914410071</v>
      </c>
      <c r="H1219" s="200">
        <f t="shared" si="74"/>
        <v>63.412495460455631</v>
      </c>
      <c r="I1219" s="200">
        <f t="shared" si="74"/>
        <v>70.458328289395141</v>
      </c>
      <c r="J1219" s="11">
        <v>30.71</v>
      </c>
      <c r="K1219" s="200">
        <f t="shared" si="76"/>
        <v>34.12222222222222</v>
      </c>
      <c r="L1219" s="11">
        <v>47.52</v>
      </c>
      <c r="M1219" s="200">
        <f t="shared" si="77"/>
        <v>50.021052631578954</v>
      </c>
      <c r="N1219" s="200">
        <f t="shared" si="77"/>
        <v>52.653739612188375</v>
      </c>
      <c r="O1219" s="11">
        <v>48.26</v>
      </c>
      <c r="P1219" s="11">
        <v>52.36</v>
      </c>
      <c r="Q1219" s="11">
        <v>64.569999999999993</v>
      </c>
      <c r="R1219" s="11">
        <v>70.540000000000006</v>
      </c>
      <c r="S1219" s="11">
        <v>70.3</v>
      </c>
      <c r="T1219" s="11">
        <v>82.36</v>
      </c>
      <c r="U1219" s="11">
        <v>41.03</v>
      </c>
      <c r="V1219" s="11">
        <v>42.69</v>
      </c>
      <c r="W1219" s="11">
        <v>87.43</v>
      </c>
      <c r="X1219" s="11">
        <v>71.63</v>
      </c>
    </row>
    <row r="1220" spans="1:24" x14ac:dyDescent="0.25">
      <c r="A1220" s="194" t="s">
        <v>1962</v>
      </c>
      <c r="B1220" s="200">
        <v>34.088888888888889</v>
      </c>
      <c r="C1220" s="200">
        <v>37.855555555555554</v>
      </c>
      <c r="D1220" s="200">
        <f t="shared" si="75"/>
        <v>42.061728395061728</v>
      </c>
      <c r="E1220" s="200">
        <f t="shared" si="75"/>
        <v>46.735253772290811</v>
      </c>
      <c r="F1220" s="200">
        <f t="shared" si="75"/>
        <v>51.928059746989788</v>
      </c>
      <c r="G1220" s="200">
        <f t="shared" si="74"/>
        <v>57.697844163321989</v>
      </c>
      <c r="H1220" s="200">
        <f t="shared" si="74"/>
        <v>64.108715737024426</v>
      </c>
      <c r="I1220" s="200">
        <f t="shared" si="74"/>
        <v>71.231906374471578</v>
      </c>
      <c r="J1220" s="11">
        <v>31.04</v>
      </c>
      <c r="K1220" s="200">
        <f t="shared" si="76"/>
        <v>34.488888888888887</v>
      </c>
      <c r="L1220" s="11">
        <v>48.04</v>
      </c>
      <c r="M1220" s="200">
        <f t="shared" si="77"/>
        <v>50.568421052631578</v>
      </c>
      <c r="N1220" s="200">
        <f t="shared" si="77"/>
        <v>53.229916897506925</v>
      </c>
      <c r="O1220" s="11">
        <v>48.79</v>
      </c>
      <c r="P1220" s="11">
        <v>52.94</v>
      </c>
      <c r="Q1220" s="11">
        <v>65.290000000000006</v>
      </c>
      <c r="R1220" s="11">
        <v>71.31</v>
      </c>
      <c r="S1220" s="11">
        <v>71.069999999999993</v>
      </c>
      <c r="T1220" s="11">
        <v>83.25</v>
      </c>
      <c r="U1220" s="11">
        <v>41.47</v>
      </c>
      <c r="V1220" s="11">
        <v>43.16</v>
      </c>
      <c r="W1220" s="11">
        <v>88.39</v>
      </c>
      <c r="X1220" s="11">
        <v>72.41</v>
      </c>
    </row>
    <row r="1221" spans="1:24" x14ac:dyDescent="0.25">
      <c r="A1221" s="194" t="s">
        <v>1963</v>
      </c>
      <c r="B1221" s="200">
        <v>34.466666666666669</v>
      </c>
      <c r="C1221" s="200">
        <v>38.266666666666666</v>
      </c>
      <c r="D1221" s="200">
        <f t="shared" si="75"/>
        <v>42.518518518518519</v>
      </c>
      <c r="E1221" s="200">
        <f t="shared" si="75"/>
        <v>47.242798353909464</v>
      </c>
      <c r="F1221" s="200">
        <f t="shared" si="75"/>
        <v>52.491998171010515</v>
      </c>
      <c r="G1221" s="200">
        <f t="shared" si="75"/>
        <v>58.324442412233907</v>
      </c>
      <c r="H1221" s="200">
        <f t="shared" si="75"/>
        <v>64.804936013593235</v>
      </c>
      <c r="I1221" s="200">
        <f t="shared" si="75"/>
        <v>72.005484459548043</v>
      </c>
      <c r="J1221" s="11">
        <v>31.37</v>
      </c>
      <c r="K1221" s="200">
        <f t="shared" si="76"/>
        <v>34.855555555555554</v>
      </c>
      <c r="L1221" s="11">
        <v>48.56</v>
      </c>
      <c r="M1221" s="200">
        <f t="shared" si="77"/>
        <v>51.115789473684217</v>
      </c>
      <c r="N1221" s="200">
        <f t="shared" si="77"/>
        <v>53.806094182825497</v>
      </c>
      <c r="O1221" s="11">
        <v>49.31</v>
      </c>
      <c r="P1221" s="11">
        <v>53.52</v>
      </c>
      <c r="Q1221" s="11">
        <v>65.989999999999995</v>
      </c>
      <c r="R1221" s="11">
        <v>72.09</v>
      </c>
      <c r="S1221" s="11">
        <v>71.849999999999994</v>
      </c>
      <c r="T1221" s="11">
        <v>84.16</v>
      </c>
      <c r="U1221" s="11">
        <v>41.93</v>
      </c>
      <c r="V1221" s="11">
        <v>43.63</v>
      </c>
      <c r="W1221" s="11">
        <v>89.35</v>
      </c>
      <c r="X1221" s="11">
        <v>73.2</v>
      </c>
    </row>
    <row r="1222" spans="1:24" x14ac:dyDescent="0.25">
      <c r="A1222" s="194" t="s">
        <v>1964</v>
      </c>
      <c r="B1222" s="200">
        <v>34.844444444444441</v>
      </c>
      <c r="C1222" s="200">
        <v>38.677777777777777</v>
      </c>
      <c r="D1222" s="200">
        <f t="shared" ref="D1222:I1269" si="78">C1222/0.9</f>
        <v>42.97530864197531</v>
      </c>
      <c r="E1222" s="200">
        <f t="shared" si="78"/>
        <v>47.750342935528124</v>
      </c>
      <c r="F1222" s="200">
        <f t="shared" si="78"/>
        <v>53.055936595031248</v>
      </c>
      <c r="G1222" s="200">
        <f t="shared" si="78"/>
        <v>58.951040661145832</v>
      </c>
      <c r="H1222" s="200">
        <f t="shared" si="78"/>
        <v>65.501156290162029</v>
      </c>
      <c r="I1222" s="200">
        <f t="shared" si="78"/>
        <v>72.77906254462448</v>
      </c>
      <c r="J1222" s="11">
        <v>31.71</v>
      </c>
      <c r="K1222" s="200">
        <f t="shared" ref="K1222:K1269" si="79">J1222/0.9</f>
        <v>35.233333333333334</v>
      </c>
      <c r="L1222" s="11">
        <v>49.08</v>
      </c>
      <c r="M1222" s="200">
        <f t="shared" si="77"/>
        <v>51.663157894736841</v>
      </c>
      <c r="N1222" s="200">
        <f t="shared" si="77"/>
        <v>54.382271468144047</v>
      </c>
      <c r="O1222" s="11">
        <v>49.84</v>
      </c>
      <c r="P1222" s="11">
        <v>54.09</v>
      </c>
      <c r="Q1222" s="11">
        <v>66.7</v>
      </c>
      <c r="R1222" s="11">
        <v>72.849999999999994</v>
      </c>
      <c r="S1222" s="11">
        <v>72.62</v>
      </c>
      <c r="T1222" s="11">
        <v>85.07</v>
      </c>
      <c r="U1222" s="11">
        <v>42.38</v>
      </c>
      <c r="V1222" s="11">
        <v>44.1</v>
      </c>
      <c r="W1222" s="11">
        <v>90.31</v>
      </c>
      <c r="X1222" s="11">
        <v>73.98</v>
      </c>
    </row>
    <row r="1223" spans="1:24" x14ac:dyDescent="0.25">
      <c r="A1223" s="194" t="s">
        <v>1965</v>
      </c>
      <c r="B1223" s="200">
        <v>35.199999999999996</v>
      </c>
      <c r="C1223" s="200">
        <v>39.088888888888889</v>
      </c>
      <c r="D1223" s="200">
        <f t="shared" si="78"/>
        <v>43.432098765432094</v>
      </c>
      <c r="E1223" s="200">
        <f t="shared" si="78"/>
        <v>48.25788751714677</v>
      </c>
      <c r="F1223" s="200">
        <f t="shared" si="78"/>
        <v>53.619875019051968</v>
      </c>
      <c r="G1223" s="200">
        <f t="shared" si="78"/>
        <v>59.577638910057743</v>
      </c>
      <c r="H1223" s="200">
        <f t="shared" si="78"/>
        <v>66.197376566730824</v>
      </c>
      <c r="I1223" s="200">
        <f t="shared" si="78"/>
        <v>73.552640629700917</v>
      </c>
      <c r="J1223" s="11">
        <v>32.049999999999997</v>
      </c>
      <c r="K1223" s="200">
        <f t="shared" si="79"/>
        <v>35.611111111111107</v>
      </c>
      <c r="L1223" s="11">
        <v>49.6</v>
      </c>
      <c r="M1223" s="200">
        <f t="shared" ref="M1223:N1269" si="80">L1223/0.95</f>
        <v>52.21052631578948</v>
      </c>
      <c r="N1223" s="200">
        <f t="shared" si="80"/>
        <v>54.958448753462612</v>
      </c>
      <c r="O1223" s="11">
        <v>50.38</v>
      </c>
      <c r="P1223" s="11">
        <v>54.67</v>
      </c>
      <c r="Q1223" s="11">
        <v>67.41</v>
      </c>
      <c r="R1223" s="11">
        <v>73.63</v>
      </c>
      <c r="S1223" s="11">
        <v>73.400000000000006</v>
      </c>
      <c r="T1223" s="11">
        <v>85.97</v>
      </c>
      <c r="U1223" s="11">
        <v>42.82</v>
      </c>
      <c r="V1223" s="11">
        <v>44.56</v>
      </c>
      <c r="W1223" s="11">
        <v>91.27</v>
      </c>
      <c r="X1223" s="11">
        <v>74.78</v>
      </c>
    </row>
    <row r="1224" spans="1:24" x14ac:dyDescent="0.25">
      <c r="A1224" s="194" t="s">
        <v>1966</v>
      </c>
      <c r="B1224" s="200">
        <v>35.577777777777783</v>
      </c>
      <c r="C1224" s="200">
        <v>39.511111111111113</v>
      </c>
      <c r="D1224" s="200">
        <f t="shared" si="78"/>
        <v>43.901234567901234</v>
      </c>
      <c r="E1224" s="200">
        <f t="shared" si="78"/>
        <v>48.779149519890261</v>
      </c>
      <c r="F1224" s="200">
        <f t="shared" si="78"/>
        <v>54.199055022100289</v>
      </c>
      <c r="G1224" s="200">
        <f t="shared" si="78"/>
        <v>60.221172246778096</v>
      </c>
      <c r="H1224" s="200">
        <f t="shared" si="78"/>
        <v>66.912413607531221</v>
      </c>
      <c r="I1224" s="200">
        <f t="shared" si="78"/>
        <v>74.347126230590248</v>
      </c>
      <c r="J1224" s="11">
        <v>32.380000000000003</v>
      </c>
      <c r="K1224" s="200">
        <f t="shared" si="79"/>
        <v>35.977777777777781</v>
      </c>
      <c r="L1224" s="11">
        <v>50.12</v>
      </c>
      <c r="M1224" s="200">
        <f t="shared" si="80"/>
        <v>52.757894736842104</v>
      </c>
      <c r="N1224" s="200">
        <f t="shared" si="80"/>
        <v>55.534626038781163</v>
      </c>
      <c r="O1224" s="11">
        <v>50.91</v>
      </c>
      <c r="P1224" s="11">
        <v>55.24</v>
      </c>
      <c r="Q1224" s="11">
        <v>68.12</v>
      </c>
      <c r="R1224" s="11">
        <v>74.41</v>
      </c>
      <c r="S1224" s="11">
        <v>74.17</v>
      </c>
      <c r="T1224" s="11">
        <v>86.88</v>
      </c>
      <c r="U1224" s="11">
        <v>43.28</v>
      </c>
      <c r="V1224" s="11">
        <v>45.03</v>
      </c>
      <c r="W1224" s="11">
        <v>92.24</v>
      </c>
      <c r="X1224" s="11">
        <v>75.56</v>
      </c>
    </row>
    <row r="1225" spans="1:24" x14ac:dyDescent="0.25">
      <c r="A1225" s="194" t="s">
        <v>1967</v>
      </c>
      <c r="B1225" s="200">
        <v>35.955555555555556</v>
      </c>
      <c r="C1225" s="200">
        <v>39.911111111111111</v>
      </c>
      <c r="D1225" s="200">
        <f t="shared" si="78"/>
        <v>44.345679012345677</v>
      </c>
      <c r="E1225" s="200">
        <f t="shared" si="78"/>
        <v>49.272976680384083</v>
      </c>
      <c r="F1225" s="200">
        <f t="shared" si="78"/>
        <v>54.747751867093427</v>
      </c>
      <c r="G1225" s="200">
        <f t="shared" si="78"/>
        <v>60.830835407881587</v>
      </c>
      <c r="H1225" s="200">
        <f t="shared" si="78"/>
        <v>67.589817119868428</v>
      </c>
      <c r="I1225" s="200">
        <f t="shared" si="78"/>
        <v>75.099796799853806</v>
      </c>
      <c r="J1225" s="11">
        <v>32.72</v>
      </c>
      <c r="K1225" s="200">
        <f t="shared" si="79"/>
        <v>36.355555555555554</v>
      </c>
      <c r="L1225" s="11">
        <v>50.64</v>
      </c>
      <c r="M1225" s="200">
        <f t="shared" si="80"/>
        <v>53.305263157894743</v>
      </c>
      <c r="N1225" s="200">
        <f t="shared" si="80"/>
        <v>56.110803324099734</v>
      </c>
      <c r="O1225" s="11">
        <v>51.43</v>
      </c>
      <c r="P1225" s="11">
        <v>55.82</v>
      </c>
      <c r="Q1225" s="11">
        <v>68.84</v>
      </c>
      <c r="R1225" s="11">
        <v>75.180000000000007</v>
      </c>
      <c r="S1225" s="11">
        <v>74.95</v>
      </c>
      <c r="T1225" s="11">
        <v>87.78</v>
      </c>
      <c r="U1225" s="11">
        <v>43.73</v>
      </c>
      <c r="V1225" s="11">
        <v>45.5</v>
      </c>
      <c r="W1225" s="11">
        <v>93.2</v>
      </c>
      <c r="X1225" s="11">
        <v>76.349999999999994</v>
      </c>
    </row>
    <row r="1226" spans="1:24" x14ac:dyDescent="0.25">
      <c r="A1226" s="194" t="s">
        <v>1968</v>
      </c>
      <c r="B1226" s="200">
        <v>36.31111111111111</v>
      </c>
      <c r="C1226" s="200">
        <v>40.333333333333329</v>
      </c>
      <c r="D1226" s="200">
        <f t="shared" si="78"/>
        <v>44.81481481481481</v>
      </c>
      <c r="E1226" s="200">
        <f t="shared" si="78"/>
        <v>49.794238683127567</v>
      </c>
      <c r="F1226" s="200">
        <f t="shared" si="78"/>
        <v>55.326931870141742</v>
      </c>
      <c r="G1226" s="200">
        <f t="shared" si="78"/>
        <v>61.474368744601932</v>
      </c>
      <c r="H1226" s="200">
        <f t="shared" si="78"/>
        <v>68.30485416066881</v>
      </c>
      <c r="I1226" s="200">
        <f t="shared" si="78"/>
        <v>75.894282400743123</v>
      </c>
      <c r="J1226" s="11">
        <v>33.06</v>
      </c>
      <c r="K1226" s="200">
        <f t="shared" si="79"/>
        <v>36.733333333333334</v>
      </c>
      <c r="L1226" s="11">
        <v>51.17</v>
      </c>
      <c r="M1226" s="200">
        <f t="shared" si="80"/>
        <v>53.863157894736844</v>
      </c>
      <c r="N1226" s="200">
        <f t="shared" si="80"/>
        <v>56.69806094182826</v>
      </c>
      <c r="O1226" s="11">
        <v>51.96</v>
      </c>
      <c r="P1226" s="11">
        <v>56.39</v>
      </c>
      <c r="Q1226" s="11">
        <v>69.540000000000006</v>
      </c>
      <c r="R1226" s="11">
        <v>75.959999999999994</v>
      </c>
      <c r="S1226" s="11">
        <v>75.709999999999994</v>
      </c>
      <c r="T1226" s="11">
        <v>88.69</v>
      </c>
      <c r="U1226" s="11">
        <v>44.17</v>
      </c>
      <c r="V1226" s="11">
        <v>45.97</v>
      </c>
      <c r="W1226" s="11">
        <v>94.16</v>
      </c>
      <c r="X1226" s="11">
        <v>77.13</v>
      </c>
    </row>
    <row r="1227" spans="1:24" x14ac:dyDescent="0.25">
      <c r="A1227" s="194" t="s">
        <v>1969</v>
      </c>
      <c r="B1227" s="200">
        <v>36.68888888888889</v>
      </c>
      <c r="C1227" s="200">
        <v>40.733333333333327</v>
      </c>
      <c r="D1227" s="200">
        <f t="shared" si="78"/>
        <v>45.259259259259252</v>
      </c>
      <c r="E1227" s="200">
        <f t="shared" si="78"/>
        <v>50.288065843621389</v>
      </c>
      <c r="F1227" s="200">
        <f t="shared" si="78"/>
        <v>55.875628715134873</v>
      </c>
      <c r="G1227" s="200">
        <f t="shared" si="78"/>
        <v>62.084031905705416</v>
      </c>
      <c r="H1227" s="200">
        <f t="shared" si="78"/>
        <v>68.982257673006018</v>
      </c>
      <c r="I1227" s="200">
        <f t="shared" si="78"/>
        <v>76.64695297000668</v>
      </c>
      <c r="J1227" s="11">
        <v>33.4</v>
      </c>
      <c r="K1227" s="200">
        <f t="shared" si="79"/>
        <v>37.111111111111107</v>
      </c>
      <c r="L1227" s="11">
        <v>51.69</v>
      </c>
      <c r="M1227" s="200">
        <f t="shared" si="80"/>
        <v>54.410526315789475</v>
      </c>
      <c r="N1227" s="200">
        <f t="shared" si="80"/>
        <v>57.274238227146817</v>
      </c>
      <c r="O1227" s="11">
        <v>52.49</v>
      </c>
      <c r="P1227" s="11">
        <v>56.97</v>
      </c>
      <c r="Q1227" s="11">
        <v>70.25</v>
      </c>
      <c r="R1227" s="11">
        <v>76.73</v>
      </c>
      <c r="S1227" s="11">
        <v>76.48</v>
      </c>
      <c r="T1227" s="11">
        <v>89.6</v>
      </c>
      <c r="U1227" s="11">
        <v>44.63</v>
      </c>
      <c r="V1227" s="11">
        <v>46.44</v>
      </c>
      <c r="W1227" s="11">
        <v>95.12</v>
      </c>
      <c r="X1227" s="11">
        <v>77.92</v>
      </c>
    </row>
    <row r="1228" spans="1:24" x14ac:dyDescent="0.25">
      <c r="A1228" s="194" t="s">
        <v>1970</v>
      </c>
      <c r="B1228" s="200">
        <v>37.066666666666663</v>
      </c>
      <c r="C1228" s="200">
        <v>41.155555555555551</v>
      </c>
      <c r="D1228" s="200">
        <f t="shared" si="78"/>
        <v>45.728395061728392</v>
      </c>
      <c r="E1228" s="200">
        <f t="shared" si="78"/>
        <v>50.80932784636488</v>
      </c>
      <c r="F1228" s="200">
        <f t="shared" si="78"/>
        <v>56.454808718183202</v>
      </c>
      <c r="G1228" s="200">
        <f t="shared" si="78"/>
        <v>62.727565242425776</v>
      </c>
      <c r="H1228" s="200">
        <f t="shared" si="78"/>
        <v>69.697294713806414</v>
      </c>
      <c r="I1228" s="200">
        <f t="shared" si="78"/>
        <v>77.441438570896011</v>
      </c>
      <c r="J1228" s="11">
        <v>33.74</v>
      </c>
      <c r="K1228" s="200">
        <f t="shared" si="79"/>
        <v>37.488888888888887</v>
      </c>
      <c r="L1228" s="11">
        <v>52.21</v>
      </c>
      <c r="M1228" s="200">
        <f t="shared" si="80"/>
        <v>54.957894736842107</v>
      </c>
      <c r="N1228" s="200">
        <f t="shared" si="80"/>
        <v>57.850415512465375</v>
      </c>
      <c r="O1228" s="11">
        <v>53.03</v>
      </c>
      <c r="P1228" s="11">
        <v>57.54</v>
      </c>
      <c r="Q1228" s="11">
        <v>70.95</v>
      </c>
      <c r="R1228" s="11">
        <v>77.510000000000005</v>
      </c>
      <c r="S1228" s="11">
        <v>77.260000000000005</v>
      </c>
      <c r="T1228" s="11">
        <v>90.49</v>
      </c>
      <c r="U1228" s="11">
        <v>45.08</v>
      </c>
      <c r="V1228" s="11">
        <v>46.92</v>
      </c>
      <c r="W1228" s="11">
        <v>96.07</v>
      </c>
      <c r="X1228" s="11">
        <v>78.72</v>
      </c>
    </row>
    <row r="1229" spans="1:24" x14ac:dyDescent="0.25">
      <c r="A1229" s="194" t="s">
        <v>1971</v>
      </c>
      <c r="B1229" s="200">
        <v>32.944444444444443</v>
      </c>
      <c r="C1229" s="200">
        <v>36.577777777777776</v>
      </c>
      <c r="D1229" s="200">
        <f t="shared" si="78"/>
        <v>40.641975308641975</v>
      </c>
      <c r="E1229" s="200">
        <f t="shared" si="78"/>
        <v>45.157750342935529</v>
      </c>
      <c r="F1229" s="200">
        <f t="shared" si="78"/>
        <v>50.17527815881725</v>
      </c>
      <c r="G1229" s="200">
        <f t="shared" si="78"/>
        <v>55.750309065352496</v>
      </c>
      <c r="H1229" s="200">
        <f t="shared" si="78"/>
        <v>61.944787850391663</v>
      </c>
      <c r="I1229" s="200">
        <f t="shared" si="78"/>
        <v>68.827542055990733</v>
      </c>
      <c r="J1229" s="11">
        <v>29.99</v>
      </c>
      <c r="K1229" s="200">
        <f t="shared" si="79"/>
        <v>33.322222222222223</v>
      </c>
      <c r="L1229" s="11">
        <v>46.41</v>
      </c>
      <c r="M1229" s="200">
        <f t="shared" si="80"/>
        <v>48.852631578947367</v>
      </c>
      <c r="N1229" s="200">
        <f t="shared" si="80"/>
        <v>51.423822714681442</v>
      </c>
      <c r="O1229" s="11">
        <v>47.14</v>
      </c>
      <c r="P1229" s="11">
        <v>51.16</v>
      </c>
      <c r="Q1229" s="11">
        <v>63.08</v>
      </c>
      <c r="R1229" s="11">
        <v>68.900000000000006</v>
      </c>
      <c r="S1229" s="11">
        <v>68.680000000000007</v>
      </c>
      <c r="T1229" s="11">
        <v>80.44</v>
      </c>
      <c r="U1229" s="11">
        <v>40.08</v>
      </c>
      <c r="V1229" s="11">
        <v>41.7</v>
      </c>
      <c r="W1229" s="11">
        <v>85.4</v>
      </c>
      <c r="X1229" s="11">
        <v>69.97</v>
      </c>
    </row>
    <row r="1230" spans="1:24" x14ac:dyDescent="0.25">
      <c r="A1230" s="194" t="s">
        <v>1972</v>
      </c>
      <c r="B1230" s="200">
        <v>33.355555555555554</v>
      </c>
      <c r="C1230" s="200">
        <v>37.033333333333331</v>
      </c>
      <c r="D1230" s="200">
        <f t="shared" si="78"/>
        <v>41.148148148148145</v>
      </c>
      <c r="E1230" s="200">
        <f t="shared" si="78"/>
        <v>45.720164609053491</v>
      </c>
      <c r="F1230" s="200">
        <f t="shared" si="78"/>
        <v>50.800182898948322</v>
      </c>
      <c r="G1230" s="200">
        <f t="shared" si="78"/>
        <v>56.444647665498131</v>
      </c>
      <c r="H1230" s="200">
        <f t="shared" si="78"/>
        <v>62.716275183886808</v>
      </c>
      <c r="I1230" s="200">
        <f t="shared" si="78"/>
        <v>69.684750204318675</v>
      </c>
      <c r="J1230" s="11">
        <v>30.37</v>
      </c>
      <c r="K1230" s="200">
        <f t="shared" si="79"/>
        <v>33.744444444444447</v>
      </c>
      <c r="L1230" s="11">
        <v>46.98</v>
      </c>
      <c r="M1230" s="200">
        <f t="shared" si="80"/>
        <v>49.452631578947368</v>
      </c>
      <c r="N1230" s="200">
        <f t="shared" si="80"/>
        <v>52.055401662049867</v>
      </c>
      <c r="O1230" s="11">
        <v>47.72</v>
      </c>
      <c r="P1230" s="11">
        <v>51.79</v>
      </c>
      <c r="Q1230" s="11">
        <v>63.86</v>
      </c>
      <c r="R1230" s="11">
        <v>69.760000000000005</v>
      </c>
      <c r="S1230" s="11">
        <v>69.540000000000006</v>
      </c>
      <c r="T1230" s="11">
        <v>81.45</v>
      </c>
      <c r="U1230" s="11">
        <v>40.57</v>
      </c>
      <c r="V1230" s="11">
        <v>42.22</v>
      </c>
      <c r="W1230" s="11">
        <v>86.46</v>
      </c>
      <c r="X1230" s="11">
        <v>70.84</v>
      </c>
    </row>
    <row r="1231" spans="1:24" x14ac:dyDescent="0.25">
      <c r="A1231" s="194" t="s">
        <v>1973</v>
      </c>
      <c r="B1231" s="200">
        <v>33.766666666666666</v>
      </c>
      <c r="C1231" s="200">
        <v>37.5</v>
      </c>
      <c r="D1231" s="200">
        <f t="shared" si="78"/>
        <v>41.666666666666664</v>
      </c>
      <c r="E1231" s="200">
        <f t="shared" si="78"/>
        <v>46.296296296296291</v>
      </c>
      <c r="F1231" s="200">
        <f t="shared" si="78"/>
        <v>51.440329218106989</v>
      </c>
      <c r="G1231" s="200">
        <f t="shared" si="78"/>
        <v>57.155921353452207</v>
      </c>
      <c r="H1231" s="200">
        <f t="shared" si="78"/>
        <v>63.506579281613561</v>
      </c>
      <c r="I1231" s="200">
        <f t="shared" si="78"/>
        <v>70.562865868459511</v>
      </c>
      <c r="J1231" s="11">
        <v>30.73</v>
      </c>
      <c r="K1231" s="200">
        <f t="shared" si="79"/>
        <v>34.144444444444446</v>
      </c>
      <c r="L1231" s="11">
        <v>47.57</v>
      </c>
      <c r="M1231" s="200">
        <f t="shared" si="80"/>
        <v>50.073684210526316</v>
      </c>
      <c r="N1231" s="200">
        <f t="shared" si="80"/>
        <v>52.709141274238227</v>
      </c>
      <c r="O1231" s="11">
        <v>48.31</v>
      </c>
      <c r="P1231" s="11">
        <v>52.43</v>
      </c>
      <c r="Q1231" s="11">
        <v>64.650000000000006</v>
      </c>
      <c r="R1231" s="11">
        <v>70.62</v>
      </c>
      <c r="S1231" s="11">
        <v>70.400000000000006</v>
      </c>
      <c r="T1231" s="11">
        <v>82.46</v>
      </c>
      <c r="U1231" s="11">
        <v>41.08</v>
      </c>
      <c r="V1231" s="11">
        <v>42.74</v>
      </c>
      <c r="W1231" s="11">
        <v>87.54</v>
      </c>
      <c r="X1231" s="11">
        <v>71.709999999999994</v>
      </c>
    </row>
    <row r="1232" spans="1:24" x14ac:dyDescent="0.25">
      <c r="A1232" s="194" t="s">
        <v>1974</v>
      </c>
      <c r="B1232" s="200">
        <v>34.177777777777777</v>
      </c>
      <c r="C1232" s="200">
        <v>37.944444444444443</v>
      </c>
      <c r="D1232" s="200">
        <f t="shared" si="78"/>
        <v>42.160493827160494</v>
      </c>
      <c r="E1232" s="200">
        <f t="shared" si="78"/>
        <v>46.844993141289436</v>
      </c>
      <c r="F1232" s="200">
        <f t="shared" si="78"/>
        <v>52.049992379210479</v>
      </c>
      <c r="G1232" s="200">
        <f t="shared" si="78"/>
        <v>57.833324865789422</v>
      </c>
      <c r="H1232" s="200">
        <f t="shared" si="78"/>
        <v>64.25924985087714</v>
      </c>
      <c r="I1232" s="200">
        <f t="shared" si="78"/>
        <v>71.399166500974601</v>
      </c>
      <c r="J1232" s="11">
        <v>31.11</v>
      </c>
      <c r="K1232" s="200">
        <f t="shared" si="79"/>
        <v>34.566666666666663</v>
      </c>
      <c r="L1232" s="11">
        <v>48.15</v>
      </c>
      <c r="M1232" s="200">
        <f t="shared" si="80"/>
        <v>50.684210526315788</v>
      </c>
      <c r="N1232" s="200">
        <f t="shared" si="80"/>
        <v>53.35180055401662</v>
      </c>
      <c r="O1232" s="11">
        <v>48.91</v>
      </c>
      <c r="P1232" s="11">
        <v>53.07</v>
      </c>
      <c r="Q1232" s="11">
        <v>65.44</v>
      </c>
      <c r="R1232" s="11">
        <v>71.47</v>
      </c>
      <c r="S1232" s="11">
        <v>71.25</v>
      </c>
      <c r="T1232" s="11">
        <v>83.46</v>
      </c>
      <c r="U1232" s="11">
        <v>41.57</v>
      </c>
      <c r="V1232" s="11">
        <v>43.26</v>
      </c>
      <c r="W1232" s="11">
        <v>88.61</v>
      </c>
      <c r="X1232" s="11">
        <v>72.59</v>
      </c>
    </row>
    <row r="1233" spans="1:24" x14ac:dyDescent="0.25">
      <c r="A1233" s="194" t="s">
        <v>1975</v>
      </c>
      <c r="B1233" s="200">
        <v>34.6</v>
      </c>
      <c r="C1233" s="200">
        <v>38.411111111111111</v>
      </c>
      <c r="D1233" s="200">
        <f t="shared" si="78"/>
        <v>42.679012345679013</v>
      </c>
      <c r="E1233" s="200">
        <f t="shared" si="78"/>
        <v>47.421124828532236</v>
      </c>
      <c r="F1233" s="200">
        <f t="shared" si="78"/>
        <v>52.690138698369147</v>
      </c>
      <c r="G1233" s="200">
        <f t="shared" si="78"/>
        <v>58.544598553743498</v>
      </c>
      <c r="H1233" s="200">
        <f t="shared" si="78"/>
        <v>65.049553948603887</v>
      </c>
      <c r="I1233" s="200">
        <f t="shared" si="78"/>
        <v>72.277282165115423</v>
      </c>
      <c r="J1233" s="11">
        <v>31.49</v>
      </c>
      <c r="K1233" s="200">
        <f t="shared" si="79"/>
        <v>34.988888888888887</v>
      </c>
      <c r="L1233" s="11">
        <v>48.72</v>
      </c>
      <c r="M1233" s="200">
        <f t="shared" si="80"/>
        <v>51.284210526315789</v>
      </c>
      <c r="N1233" s="200">
        <f t="shared" si="80"/>
        <v>53.983379501385045</v>
      </c>
      <c r="O1233" s="11">
        <v>49.49</v>
      </c>
      <c r="P1233" s="11">
        <v>53.7</v>
      </c>
      <c r="Q1233" s="11">
        <v>66.22</v>
      </c>
      <c r="R1233" s="11">
        <v>72.349999999999994</v>
      </c>
      <c r="S1233" s="11">
        <v>72.11</v>
      </c>
      <c r="T1233" s="11">
        <v>84.46</v>
      </c>
      <c r="U1233" s="11">
        <v>42.08</v>
      </c>
      <c r="V1233" s="11">
        <v>43.78</v>
      </c>
      <c r="W1233" s="11">
        <v>89.67</v>
      </c>
      <c r="X1233" s="11">
        <v>73.459999999999994</v>
      </c>
    </row>
    <row r="1234" spans="1:24" x14ac:dyDescent="0.25">
      <c r="A1234" s="194" t="s">
        <v>1976</v>
      </c>
      <c r="B1234" s="200">
        <v>35</v>
      </c>
      <c r="C1234" s="200">
        <v>38.86666666666666</v>
      </c>
      <c r="D1234" s="200">
        <f t="shared" si="78"/>
        <v>43.185185185185176</v>
      </c>
      <c r="E1234" s="200">
        <f t="shared" si="78"/>
        <v>47.983539094650197</v>
      </c>
      <c r="F1234" s="200">
        <f t="shared" si="78"/>
        <v>53.315043438500219</v>
      </c>
      <c r="G1234" s="200">
        <f t="shared" si="78"/>
        <v>59.238937153889133</v>
      </c>
      <c r="H1234" s="200">
        <f t="shared" si="78"/>
        <v>65.821041282099031</v>
      </c>
      <c r="I1234" s="200">
        <f t="shared" si="78"/>
        <v>73.134490313443365</v>
      </c>
      <c r="J1234" s="11">
        <v>31.86</v>
      </c>
      <c r="K1234" s="200">
        <f t="shared" si="79"/>
        <v>35.4</v>
      </c>
      <c r="L1234" s="11">
        <v>49.31</v>
      </c>
      <c r="M1234" s="200">
        <f t="shared" si="80"/>
        <v>51.905263157894744</v>
      </c>
      <c r="N1234" s="200">
        <f t="shared" si="80"/>
        <v>54.637119113573419</v>
      </c>
      <c r="O1234" s="11">
        <v>50.08</v>
      </c>
      <c r="P1234" s="11">
        <v>54.35</v>
      </c>
      <c r="Q1234" s="11">
        <v>67.02</v>
      </c>
      <c r="R1234" s="11">
        <v>73.2</v>
      </c>
      <c r="S1234" s="11">
        <v>72.97</v>
      </c>
      <c r="T1234" s="11">
        <v>85.48</v>
      </c>
      <c r="U1234" s="11">
        <v>42.58</v>
      </c>
      <c r="V1234" s="11">
        <v>44.3</v>
      </c>
      <c r="W1234" s="11">
        <v>90.74</v>
      </c>
      <c r="X1234" s="11">
        <v>74.33</v>
      </c>
    </row>
    <row r="1235" spans="1:24" x14ac:dyDescent="0.25">
      <c r="A1235" s="194" t="s">
        <v>1977</v>
      </c>
      <c r="B1235" s="200">
        <v>35.422222222222217</v>
      </c>
      <c r="C1235" s="200">
        <v>39.322222222222223</v>
      </c>
      <c r="D1235" s="200">
        <f t="shared" si="78"/>
        <v>43.691358024691361</v>
      </c>
      <c r="E1235" s="200">
        <f t="shared" si="78"/>
        <v>48.545953360768181</v>
      </c>
      <c r="F1235" s="200">
        <f t="shared" si="78"/>
        <v>53.939948178631312</v>
      </c>
      <c r="G1235" s="200">
        <f t="shared" si="78"/>
        <v>59.933275754034788</v>
      </c>
      <c r="H1235" s="200">
        <f t="shared" si="78"/>
        <v>66.592528615594205</v>
      </c>
      <c r="I1235" s="200">
        <f t="shared" si="78"/>
        <v>73.991698461771335</v>
      </c>
      <c r="J1235" s="11">
        <v>32.24</v>
      </c>
      <c r="K1235" s="200">
        <f t="shared" si="79"/>
        <v>35.822222222222223</v>
      </c>
      <c r="L1235" s="11">
        <v>49.88</v>
      </c>
      <c r="M1235" s="200">
        <f t="shared" si="80"/>
        <v>52.505263157894746</v>
      </c>
      <c r="N1235" s="200">
        <f t="shared" si="80"/>
        <v>55.268698060941837</v>
      </c>
      <c r="O1235" s="11">
        <v>50.67</v>
      </c>
      <c r="P1235" s="11">
        <v>54.99</v>
      </c>
      <c r="Q1235" s="11">
        <v>67.81</v>
      </c>
      <c r="R1235" s="11">
        <v>74.06</v>
      </c>
      <c r="S1235" s="11">
        <v>73.83</v>
      </c>
      <c r="T1235" s="11">
        <v>86.48</v>
      </c>
      <c r="U1235" s="11">
        <v>43.08</v>
      </c>
      <c r="V1235" s="11">
        <v>44.82</v>
      </c>
      <c r="W1235" s="11">
        <v>91.81</v>
      </c>
      <c r="X1235" s="11">
        <v>75.209999999999994</v>
      </c>
    </row>
    <row r="1236" spans="1:24" x14ac:dyDescent="0.25">
      <c r="A1236" s="194" t="s">
        <v>1978</v>
      </c>
      <c r="B1236" s="200">
        <v>35.822222222222223</v>
      </c>
      <c r="C1236" s="200">
        <v>39.777777777777771</v>
      </c>
      <c r="D1236" s="200">
        <f t="shared" si="78"/>
        <v>44.197530864197525</v>
      </c>
      <c r="E1236" s="200">
        <f t="shared" si="78"/>
        <v>49.108367626886135</v>
      </c>
      <c r="F1236" s="200">
        <f t="shared" si="78"/>
        <v>54.564852918762369</v>
      </c>
      <c r="G1236" s="200">
        <f t="shared" si="78"/>
        <v>60.627614354180409</v>
      </c>
      <c r="H1236" s="200">
        <f t="shared" si="78"/>
        <v>67.364015949089335</v>
      </c>
      <c r="I1236" s="200">
        <f t="shared" si="78"/>
        <v>74.848906610099263</v>
      </c>
      <c r="J1236" s="11">
        <v>32.619999999999997</v>
      </c>
      <c r="K1236" s="200">
        <f t="shared" si="79"/>
        <v>36.24444444444444</v>
      </c>
      <c r="L1236" s="11">
        <v>50.47</v>
      </c>
      <c r="M1236" s="200">
        <f t="shared" si="80"/>
        <v>53.126315789473686</v>
      </c>
      <c r="N1236" s="200">
        <f t="shared" si="80"/>
        <v>55.922437673130197</v>
      </c>
      <c r="O1236" s="11">
        <v>51.26</v>
      </c>
      <c r="P1236" s="11">
        <v>55.63</v>
      </c>
      <c r="Q1236" s="11">
        <v>68.59</v>
      </c>
      <c r="R1236" s="11">
        <v>74.92</v>
      </c>
      <c r="S1236" s="11">
        <v>74.69</v>
      </c>
      <c r="T1236" s="11">
        <v>87.48</v>
      </c>
      <c r="U1236" s="11">
        <v>43.58</v>
      </c>
      <c r="V1236" s="11">
        <v>45.34</v>
      </c>
      <c r="W1236" s="11">
        <v>92.87</v>
      </c>
      <c r="X1236" s="11">
        <v>76.09</v>
      </c>
    </row>
    <row r="1237" spans="1:24" x14ac:dyDescent="0.25">
      <c r="A1237" s="194" t="s">
        <v>1979</v>
      </c>
      <c r="B1237" s="200">
        <v>36.24444444444444</v>
      </c>
      <c r="C1237" s="200">
        <v>40.24444444444444</v>
      </c>
      <c r="D1237" s="200">
        <f t="shared" si="78"/>
        <v>44.716049382716044</v>
      </c>
      <c r="E1237" s="200">
        <f t="shared" si="78"/>
        <v>49.684499314128935</v>
      </c>
      <c r="F1237" s="200">
        <f t="shared" si="78"/>
        <v>55.204999237921037</v>
      </c>
      <c r="G1237" s="200">
        <f t="shared" si="78"/>
        <v>61.338888042134485</v>
      </c>
      <c r="H1237" s="200">
        <f t="shared" si="78"/>
        <v>68.154320046816096</v>
      </c>
      <c r="I1237" s="200">
        <f t="shared" si="78"/>
        <v>75.727022274240099</v>
      </c>
      <c r="J1237" s="11">
        <v>32.979999999999997</v>
      </c>
      <c r="K1237" s="200">
        <f t="shared" si="79"/>
        <v>36.644444444444439</v>
      </c>
      <c r="L1237" s="11">
        <v>51.05</v>
      </c>
      <c r="M1237" s="200">
        <f t="shared" si="80"/>
        <v>53.736842105263158</v>
      </c>
      <c r="N1237" s="200">
        <f t="shared" si="80"/>
        <v>56.56509695290859</v>
      </c>
      <c r="O1237" s="11">
        <v>51.84</v>
      </c>
      <c r="P1237" s="11">
        <v>56.26</v>
      </c>
      <c r="Q1237" s="11">
        <v>69.38</v>
      </c>
      <c r="R1237" s="11">
        <v>75.790000000000006</v>
      </c>
      <c r="S1237" s="11">
        <v>75.540000000000006</v>
      </c>
      <c r="T1237" s="11">
        <v>88.49</v>
      </c>
      <c r="U1237" s="11">
        <v>44.08</v>
      </c>
      <c r="V1237" s="11">
        <v>45.86</v>
      </c>
      <c r="W1237" s="11">
        <v>93.94</v>
      </c>
      <c r="X1237" s="11">
        <v>76.959999999999994</v>
      </c>
    </row>
    <row r="1238" spans="1:24" x14ac:dyDescent="0.25">
      <c r="A1238" s="194" t="s">
        <v>1980</v>
      </c>
      <c r="B1238" s="200">
        <v>36.644444444444439</v>
      </c>
      <c r="C1238" s="200">
        <v>40.688888888888883</v>
      </c>
      <c r="D1238" s="200">
        <f t="shared" si="78"/>
        <v>45.209876543209866</v>
      </c>
      <c r="E1238" s="200">
        <f t="shared" si="78"/>
        <v>50.233196159122073</v>
      </c>
      <c r="F1238" s="200">
        <f t="shared" si="78"/>
        <v>55.814662399024527</v>
      </c>
      <c r="G1238" s="200">
        <f t="shared" si="78"/>
        <v>62.016291554471692</v>
      </c>
      <c r="H1238" s="200">
        <f t="shared" si="78"/>
        <v>68.906990616079653</v>
      </c>
      <c r="I1238" s="200">
        <f t="shared" si="78"/>
        <v>76.563322906755175</v>
      </c>
      <c r="J1238" s="11">
        <v>33.36</v>
      </c>
      <c r="K1238" s="200">
        <f t="shared" si="79"/>
        <v>37.066666666666663</v>
      </c>
      <c r="L1238" s="11">
        <v>51.62</v>
      </c>
      <c r="M1238" s="200">
        <f t="shared" si="80"/>
        <v>54.336842105263159</v>
      </c>
      <c r="N1238" s="200">
        <f t="shared" si="80"/>
        <v>57.196675900277015</v>
      </c>
      <c r="O1238" s="11">
        <v>52.43</v>
      </c>
      <c r="P1238" s="11">
        <v>56.9</v>
      </c>
      <c r="Q1238" s="11">
        <v>70.17</v>
      </c>
      <c r="R1238" s="11">
        <v>76.650000000000006</v>
      </c>
      <c r="S1238" s="11">
        <v>76.400000000000006</v>
      </c>
      <c r="T1238" s="11">
        <v>89.49</v>
      </c>
      <c r="U1238" s="11">
        <v>44.58</v>
      </c>
      <c r="V1238" s="11">
        <v>46.38</v>
      </c>
      <c r="W1238" s="11">
        <v>95</v>
      </c>
      <c r="X1238" s="11">
        <v>77.83</v>
      </c>
    </row>
    <row r="1239" spans="1:24" x14ac:dyDescent="0.25">
      <c r="A1239" s="194" t="s">
        <v>1981</v>
      </c>
      <c r="B1239" s="200">
        <v>37.066666666666663</v>
      </c>
      <c r="C1239" s="200">
        <v>41.155555555555551</v>
      </c>
      <c r="D1239" s="200">
        <f t="shared" si="78"/>
        <v>45.728395061728392</v>
      </c>
      <c r="E1239" s="200">
        <f t="shared" si="78"/>
        <v>50.80932784636488</v>
      </c>
      <c r="F1239" s="200">
        <f t="shared" si="78"/>
        <v>56.454808718183202</v>
      </c>
      <c r="G1239" s="200">
        <f t="shared" si="78"/>
        <v>62.727565242425776</v>
      </c>
      <c r="H1239" s="200">
        <f t="shared" si="78"/>
        <v>69.697294713806414</v>
      </c>
      <c r="I1239" s="200">
        <f t="shared" ref="I1239:I1269" si="81">H1239/0.9</f>
        <v>77.441438570896011</v>
      </c>
      <c r="J1239" s="11">
        <v>33.74</v>
      </c>
      <c r="K1239" s="200">
        <f t="shared" si="79"/>
        <v>37.488888888888887</v>
      </c>
      <c r="L1239" s="11">
        <v>52.21</v>
      </c>
      <c r="M1239" s="200">
        <f t="shared" si="80"/>
        <v>54.957894736842107</v>
      </c>
      <c r="N1239" s="200">
        <f t="shared" si="80"/>
        <v>57.850415512465375</v>
      </c>
      <c r="O1239" s="11">
        <v>53.03</v>
      </c>
      <c r="P1239" s="11">
        <v>57.54</v>
      </c>
      <c r="Q1239" s="11">
        <v>70.95</v>
      </c>
      <c r="R1239" s="11">
        <v>77.510000000000005</v>
      </c>
      <c r="S1239" s="11">
        <v>77.260000000000005</v>
      </c>
      <c r="T1239" s="11">
        <v>90.49</v>
      </c>
      <c r="U1239" s="11">
        <v>45.08</v>
      </c>
      <c r="V1239" s="11">
        <v>46.92</v>
      </c>
      <c r="W1239" s="11">
        <v>96.07</v>
      </c>
      <c r="X1239" s="11">
        <v>78.72</v>
      </c>
    </row>
    <row r="1240" spans="1:24" x14ac:dyDescent="0.25">
      <c r="A1240" s="194" t="s">
        <v>1982</v>
      </c>
      <c r="B1240" s="200">
        <v>37.466666666666661</v>
      </c>
      <c r="C1240" s="200">
        <v>41.599999999999994</v>
      </c>
      <c r="D1240" s="200">
        <f t="shared" si="78"/>
        <v>46.222222222222214</v>
      </c>
      <c r="E1240" s="200">
        <f t="shared" si="78"/>
        <v>51.358024691358011</v>
      </c>
      <c r="F1240" s="200">
        <f t="shared" si="78"/>
        <v>57.064471879286678</v>
      </c>
      <c r="G1240" s="200">
        <f t="shared" si="78"/>
        <v>63.404968754762976</v>
      </c>
      <c r="H1240" s="200">
        <f t="shared" si="78"/>
        <v>70.449965283069972</v>
      </c>
      <c r="I1240" s="200">
        <f t="shared" si="81"/>
        <v>78.277739203411073</v>
      </c>
      <c r="J1240" s="11">
        <v>34.11</v>
      </c>
      <c r="K1240" s="200">
        <f t="shared" si="79"/>
        <v>37.9</v>
      </c>
      <c r="L1240" s="11">
        <v>52.79</v>
      </c>
      <c r="M1240" s="200">
        <f t="shared" si="80"/>
        <v>55.568421052631578</v>
      </c>
      <c r="N1240" s="200">
        <f t="shared" si="80"/>
        <v>58.493074792243767</v>
      </c>
      <c r="O1240" s="11">
        <v>53.61</v>
      </c>
      <c r="P1240" s="11">
        <v>58.19</v>
      </c>
      <c r="Q1240" s="11">
        <v>71.75</v>
      </c>
      <c r="R1240" s="11">
        <v>78.36</v>
      </c>
      <c r="S1240" s="11">
        <v>78.12</v>
      </c>
      <c r="T1240" s="11">
        <v>91.51</v>
      </c>
      <c r="U1240" s="11">
        <v>45.58</v>
      </c>
      <c r="V1240" s="11">
        <v>47.44</v>
      </c>
      <c r="W1240" s="11">
        <v>97.15</v>
      </c>
      <c r="X1240" s="11">
        <v>79.59</v>
      </c>
    </row>
    <row r="1241" spans="1:24" x14ac:dyDescent="0.25">
      <c r="A1241" s="194" t="s">
        <v>1983</v>
      </c>
      <c r="B1241" s="200">
        <v>37.888888888888893</v>
      </c>
      <c r="C1241" s="200">
        <v>42.066666666666663</v>
      </c>
      <c r="D1241" s="200">
        <f t="shared" si="78"/>
        <v>46.740740740740733</v>
      </c>
      <c r="E1241" s="200">
        <f t="shared" si="78"/>
        <v>51.934156378600811</v>
      </c>
      <c r="F1241" s="200">
        <f t="shared" si="78"/>
        <v>57.704618198445345</v>
      </c>
      <c r="G1241" s="200">
        <f t="shared" si="78"/>
        <v>64.116242442717052</v>
      </c>
      <c r="H1241" s="200">
        <f t="shared" si="78"/>
        <v>71.240269380796718</v>
      </c>
      <c r="I1241" s="200">
        <f t="shared" si="81"/>
        <v>79.155854867551909</v>
      </c>
      <c r="J1241" s="11">
        <v>34.49</v>
      </c>
      <c r="K1241" s="200">
        <f t="shared" si="79"/>
        <v>38.322222222222223</v>
      </c>
      <c r="L1241" s="11">
        <v>53.37</v>
      </c>
      <c r="M1241" s="200">
        <f t="shared" si="80"/>
        <v>56.178947368421049</v>
      </c>
      <c r="N1241" s="200">
        <f t="shared" si="80"/>
        <v>59.13573407202216</v>
      </c>
      <c r="O1241" s="11">
        <v>54.2</v>
      </c>
      <c r="P1241" s="11">
        <v>58.83</v>
      </c>
      <c r="Q1241" s="11">
        <v>72.540000000000006</v>
      </c>
      <c r="R1241" s="11">
        <v>79.239999999999995</v>
      </c>
      <c r="S1241" s="11">
        <v>78.98</v>
      </c>
      <c r="T1241" s="11">
        <v>92.51</v>
      </c>
      <c r="U1241" s="11">
        <v>46.09</v>
      </c>
      <c r="V1241" s="11">
        <v>47.96</v>
      </c>
      <c r="W1241" s="11">
        <v>98.22</v>
      </c>
      <c r="X1241" s="11">
        <v>80.459999999999994</v>
      </c>
    </row>
    <row r="1242" spans="1:24" x14ac:dyDescent="0.25">
      <c r="A1242" s="194" t="s">
        <v>1984</v>
      </c>
      <c r="B1242" s="200">
        <v>38.288888888888891</v>
      </c>
      <c r="C1242" s="200">
        <v>42.522222222222226</v>
      </c>
      <c r="D1242" s="200">
        <f t="shared" si="78"/>
        <v>47.246913580246918</v>
      </c>
      <c r="E1242" s="200">
        <f t="shared" si="78"/>
        <v>52.496570644718794</v>
      </c>
      <c r="F1242" s="200">
        <f t="shared" si="78"/>
        <v>58.329522938576439</v>
      </c>
      <c r="G1242" s="200">
        <f t="shared" si="78"/>
        <v>64.810581042862708</v>
      </c>
      <c r="H1242" s="200">
        <f t="shared" si="78"/>
        <v>72.011756714291892</v>
      </c>
      <c r="I1242" s="200">
        <f t="shared" si="81"/>
        <v>80.013063015879879</v>
      </c>
      <c r="J1242" s="11">
        <v>34.869999999999997</v>
      </c>
      <c r="K1242" s="200">
        <f t="shared" si="79"/>
        <v>38.74444444444444</v>
      </c>
      <c r="L1242" s="11">
        <v>53.95</v>
      </c>
      <c r="M1242" s="200">
        <f t="shared" si="80"/>
        <v>56.789473684210535</v>
      </c>
      <c r="N1242" s="200">
        <f t="shared" si="80"/>
        <v>59.778393351800567</v>
      </c>
      <c r="O1242" s="11">
        <v>54.8</v>
      </c>
      <c r="P1242" s="11">
        <v>59.46</v>
      </c>
      <c r="Q1242" s="11">
        <v>73.319999999999993</v>
      </c>
      <c r="R1242" s="11">
        <v>80.09</v>
      </c>
      <c r="S1242" s="11">
        <v>79.83</v>
      </c>
      <c r="T1242" s="11">
        <v>93.51</v>
      </c>
      <c r="U1242" s="11">
        <v>46.58</v>
      </c>
      <c r="V1242" s="11">
        <v>48.48</v>
      </c>
      <c r="W1242" s="11">
        <v>99.28</v>
      </c>
      <c r="X1242" s="11">
        <v>81.33</v>
      </c>
    </row>
    <row r="1243" spans="1:24" x14ac:dyDescent="0.25">
      <c r="A1243" s="194" t="s">
        <v>1985</v>
      </c>
      <c r="B1243" s="200">
        <v>38.711111111111116</v>
      </c>
      <c r="C1243" s="200">
        <v>42.977777777777774</v>
      </c>
      <c r="D1243" s="200">
        <f t="shared" si="78"/>
        <v>47.753086419753082</v>
      </c>
      <c r="E1243" s="200">
        <f t="shared" si="78"/>
        <v>53.058984910836756</v>
      </c>
      <c r="F1243" s="200">
        <f t="shared" si="78"/>
        <v>58.954427678707503</v>
      </c>
      <c r="G1243" s="200">
        <f t="shared" si="78"/>
        <v>65.504919643008336</v>
      </c>
      <c r="H1243" s="200">
        <f t="shared" si="78"/>
        <v>72.783244047787036</v>
      </c>
      <c r="I1243" s="200">
        <f t="shared" si="81"/>
        <v>80.870271164207821</v>
      </c>
      <c r="J1243" s="11">
        <v>35.229999999999997</v>
      </c>
      <c r="K1243" s="200">
        <f t="shared" si="79"/>
        <v>39.144444444444439</v>
      </c>
      <c r="L1243" s="11">
        <v>54.52</v>
      </c>
      <c r="M1243" s="200">
        <f t="shared" si="80"/>
        <v>57.389473684210529</v>
      </c>
      <c r="N1243" s="200">
        <f t="shared" si="80"/>
        <v>60.409972299168977</v>
      </c>
      <c r="O1243" s="11">
        <v>55.38</v>
      </c>
      <c r="P1243" s="11">
        <v>60.1</v>
      </c>
      <c r="Q1243" s="11">
        <v>74.11</v>
      </c>
      <c r="R1243" s="11">
        <v>80.95</v>
      </c>
      <c r="S1243" s="11">
        <v>80.69</v>
      </c>
      <c r="T1243" s="11">
        <v>94.52</v>
      </c>
      <c r="U1243" s="11">
        <v>47.09</v>
      </c>
      <c r="V1243" s="11">
        <v>49</v>
      </c>
      <c r="W1243" s="11">
        <v>100.35</v>
      </c>
      <c r="X1243" s="11">
        <v>82.21</v>
      </c>
    </row>
    <row r="1244" spans="1:24" x14ac:dyDescent="0.25">
      <c r="A1244" s="194" t="s">
        <v>1986</v>
      </c>
      <c r="B1244" s="200">
        <v>39.111111111111114</v>
      </c>
      <c r="C1244" s="200">
        <v>43.433333333333337</v>
      </c>
      <c r="D1244" s="200">
        <f t="shared" si="78"/>
        <v>48.25925925925926</v>
      </c>
      <c r="E1244" s="200">
        <f t="shared" si="78"/>
        <v>53.621399176954732</v>
      </c>
      <c r="F1244" s="200">
        <f t="shared" si="78"/>
        <v>59.57933241883859</v>
      </c>
      <c r="G1244" s="200">
        <f t="shared" si="78"/>
        <v>66.199258243153992</v>
      </c>
      <c r="H1244" s="200">
        <f t="shared" si="78"/>
        <v>73.55473138128221</v>
      </c>
      <c r="I1244" s="200">
        <f t="shared" si="81"/>
        <v>81.727479312535792</v>
      </c>
      <c r="J1244" s="11">
        <v>35.61</v>
      </c>
      <c r="K1244" s="200">
        <f t="shared" si="79"/>
        <v>39.566666666666663</v>
      </c>
      <c r="L1244" s="11">
        <v>55.11</v>
      </c>
      <c r="M1244" s="200">
        <f t="shared" si="80"/>
        <v>58.010526315789477</v>
      </c>
      <c r="N1244" s="200">
        <f t="shared" si="80"/>
        <v>61.063711911357345</v>
      </c>
      <c r="O1244" s="11">
        <v>55.97</v>
      </c>
      <c r="P1244" s="11">
        <v>60.74</v>
      </c>
      <c r="Q1244" s="11">
        <v>74.89</v>
      </c>
      <c r="R1244" s="11">
        <v>81.81</v>
      </c>
      <c r="S1244" s="11">
        <v>81.55</v>
      </c>
      <c r="T1244" s="11">
        <v>95.52</v>
      </c>
      <c r="U1244" s="11">
        <v>47.58</v>
      </c>
      <c r="V1244" s="11">
        <v>49.52</v>
      </c>
      <c r="W1244" s="11">
        <v>101.41</v>
      </c>
      <c r="X1244" s="11">
        <v>83.08</v>
      </c>
    </row>
    <row r="1245" spans="1:24" x14ac:dyDescent="0.25">
      <c r="A1245" s="194" t="s">
        <v>1987</v>
      </c>
      <c r="B1245" s="200">
        <v>39.533333333333331</v>
      </c>
      <c r="C1245" s="200">
        <v>43.9</v>
      </c>
      <c r="D1245" s="200">
        <f t="shared" si="78"/>
        <v>48.777777777777771</v>
      </c>
      <c r="E1245" s="200">
        <f t="shared" si="78"/>
        <v>54.197530864197525</v>
      </c>
      <c r="F1245" s="200">
        <f t="shared" si="78"/>
        <v>60.21947873799725</v>
      </c>
      <c r="G1245" s="200">
        <f t="shared" si="78"/>
        <v>66.910531931108054</v>
      </c>
      <c r="H1245" s="200">
        <f t="shared" si="78"/>
        <v>74.345035479008942</v>
      </c>
      <c r="I1245" s="200">
        <f t="shared" si="81"/>
        <v>82.605594976676599</v>
      </c>
      <c r="J1245" s="11">
        <v>35.979999999999997</v>
      </c>
      <c r="K1245" s="200">
        <f t="shared" si="79"/>
        <v>39.977777777777774</v>
      </c>
      <c r="L1245" s="11">
        <v>55.69</v>
      </c>
      <c r="M1245" s="200">
        <f t="shared" si="80"/>
        <v>58.621052631578948</v>
      </c>
      <c r="N1245" s="200">
        <f t="shared" si="80"/>
        <v>61.706371191135737</v>
      </c>
      <c r="O1245" s="11">
        <v>56.56</v>
      </c>
      <c r="P1245" s="11">
        <v>61.39</v>
      </c>
      <c r="Q1245" s="11">
        <v>75.69</v>
      </c>
      <c r="R1245" s="11">
        <v>82.68</v>
      </c>
      <c r="S1245" s="11">
        <v>82.41</v>
      </c>
      <c r="T1245" s="11">
        <v>96.53</v>
      </c>
      <c r="U1245" s="11">
        <v>48.09</v>
      </c>
      <c r="V1245" s="11">
        <v>50.04</v>
      </c>
      <c r="W1245" s="11">
        <v>102.48</v>
      </c>
      <c r="X1245" s="11">
        <v>83.95</v>
      </c>
    </row>
    <row r="1246" spans="1:24" x14ac:dyDescent="0.25">
      <c r="A1246" s="194" t="s">
        <v>1988</v>
      </c>
      <c r="B1246" s="200">
        <v>39.94444444444445</v>
      </c>
      <c r="C1246" s="200">
        <v>44.344444444444441</v>
      </c>
      <c r="D1246" s="200">
        <f t="shared" si="78"/>
        <v>49.271604938271601</v>
      </c>
      <c r="E1246" s="200">
        <f t="shared" si="78"/>
        <v>54.746227709190663</v>
      </c>
      <c r="F1246" s="200">
        <f t="shared" si="78"/>
        <v>60.829141899100733</v>
      </c>
      <c r="G1246" s="200">
        <f t="shared" si="78"/>
        <v>67.587935443445261</v>
      </c>
      <c r="H1246" s="200">
        <f t="shared" si="78"/>
        <v>75.097706048272514</v>
      </c>
      <c r="I1246" s="200">
        <f t="shared" si="81"/>
        <v>83.441895609191675</v>
      </c>
      <c r="J1246" s="11">
        <v>36.36</v>
      </c>
      <c r="K1246" s="200">
        <f t="shared" si="79"/>
        <v>40.4</v>
      </c>
      <c r="L1246" s="11">
        <v>56.26</v>
      </c>
      <c r="M1246" s="200">
        <f t="shared" si="80"/>
        <v>59.221052631578949</v>
      </c>
      <c r="N1246" s="200">
        <f t="shared" si="80"/>
        <v>62.337950138504162</v>
      </c>
      <c r="O1246" s="11">
        <v>57.15</v>
      </c>
      <c r="P1246" s="11">
        <v>62.02</v>
      </c>
      <c r="Q1246" s="11">
        <v>76.48</v>
      </c>
      <c r="R1246" s="11">
        <v>83.54</v>
      </c>
      <c r="S1246" s="11">
        <v>83.27</v>
      </c>
      <c r="T1246" s="11">
        <v>97.54</v>
      </c>
      <c r="U1246" s="11">
        <v>48.59</v>
      </c>
      <c r="V1246" s="11">
        <v>50.56</v>
      </c>
      <c r="W1246" s="11">
        <v>103.55</v>
      </c>
      <c r="X1246" s="11">
        <v>84.83</v>
      </c>
    </row>
    <row r="1247" spans="1:24" x14ac:dyDescent="0.25">
      <c r="A1247" s="194" t="s">
        <v>1989</v>
      </c>
      <c r="B1247" s="200">
        <v>40.355555555555554</v>
      </c>
      <c r="C1247" s="200">
        <v>44.81111111111111</v>
      </c>
      <c r="D1247" s="200">
        <f t="shared" si="78"/>
        <v>49.79012345679012</v>
      </c>
      <c r="E1247" s="200">
        <f t="shared" si="78"/>
        <v>55.322359396433463</v>
      </c>
      <c r="F1247" s="200">
        <f t="shared" si="78"/>
        <v>61.4692882182594</v>
      </c>
      <c r="G1247" s="200">
        <f t="shared" si="78"/>
        <v>68.299209131399337</v>
      </c>
      <c r="H1247" s="200">
        <f t="shared" si="78"/>
        <v>75.88801014599926</v>
      </c>
      <c r="I1247" s="200">
        <f t="shared" si="81"/>
        <v>84.320011273332511</v>
      </c>
      <c r="J1247" s="11">
        <v>36.74</v>
      </c>
      <c r="K1247" s="200">
        <f t="shared" si="79"/>
        <v>40.822222222222223</v>
      </c>
      <c r="L1247" s="11">
        <v>56.85</v>
      </c>
      <c r="M1247" s="200">
        <f t="shared" si="80"/>
        <v>59.842105263157897</v>
      </c>
      <c r="N1247" s="200">
        <f t="shared" si="80"/>
        <v>62.99168975069253</v>
      </c>
      <c r="O1247" s="11">
        <v>57.73</v>
      </c>
      <c r="P1247" s="11">
        <v>62.66</v>
      </c>
      <c r="Q1247" s="11">
        <v>77.260000000000005</v>
      </c>
      <c r="R1247" s="11">
        <v>84.4</v>
      </c>
      <c r="S1247" s="11">
        <v>84.12</v>
      </c>
      <c r="T1247" s="11">
        <v>98.54</v>
      </c>
      <c r="U1247" s="11">
        <v>49.09</v>
      </c>
      <c r="V1247" s="11">
        <v>51.08</v>
      </c>
      <c r="W1247" s="11">
        <v>104.61</v>
      </c>
      <c r="X1247" s="11">
        <v>85.71</v>
      </c>
    </row>
    <row r="1248" spans="1:24" x14ac:dyDescent="0.25">
      <c r="A1248" s="194" t="s">
        <v>1990</v>
      </c>
      <c r="B1248" s="200">
        <v>40.766666666666666</v>
      </c>
      <c r="C1248" s="200">
        <v>45.266666666666666</v>
      </c>
      <c r="D1248" s="200">
        <f t="shared" si="78"/>
        <v>50.296296296296291</v>
      </c>
      <c r="E1248" s="200">
        <f t="shared" si="78"/>
        <v>55.884773662551432</v>
      </c>
      <c r="F1248" s="200">
        <f t="shared" si="78"/>
        <v>62.094192958390479</v>
      </c>
      <c r="G1248" s="200">
        <f t="shared" si="78"/>
        <v>68.993547731544979</v>
      </c>
      <c r="H1248" s="200">
        <f t="shared" si="78"/>
        <v>76.659497479494419</v>
      </c>
      <c r="I1248" s="200">
        <f t="shared" si="81"/>
        <v>85.177219421660467</v>
      </c>
      <c r="J1248" s="11">
        <v>37.119999999999997</v>
      </c>
      <c r="K1248" s="200">
        <f t="shared" si="79"/>
        <v>41.24444444444444</v>
      </c>
      <c r="L1248" s="11">
        <v>57.42</v>
      </c>
      <c r="M1248" s="200">
        <f t="shared" si="80"/>
        <v>60.442105263157899</v>
      </c>
      <c r="N1248" s="200">
        <f t="shared" si="80"/>
        <v>63.623268698060947</v>
      </c>
      <c r="O1248" s="11">
        <v>58.33</v>
      </c>
      <c r="P1248" s="11">
        <v>63.3</v>
      </c>
      <c r="Q1248" s="11">
        <v>78.05</v>
      </c>
      <c r="R1248" s="11">
        <v>85.25</v>
      </c>
      <c r="S1248" s="11">
        <v>84.98</v>
      </c>
      <c r="T1248" s="11">
        <v>99.54</v>
      </c>
      <c r="U1248" s="11">
        <v>49.6</v>
      </c>
      <c r="V1248" s="11">
        <v>51.6</v>
      </c>
      <c r="W1248" s="11">
        <v>105.68</v>
      </c>
      <c r="X1248" s="11">
        <v>86.58</v>
      </c>
    </row>
    <row r="1249" spans="1:24" x14ac:dyDescent="0.25">
      <c r="A1249" s="194" t="s">
        <v>1991</v>
      </c>
      <c r="B1249" s="200">
        <v>41.177777777777777</v>
      </c>
      <c r="C1249" s="200">
        <v>45.722222222222221</v>
      </c>
      <c r="D1249" s="200">
        <f t="shared" si="78"/>
        <v>50.802469135802468</v>
      </c>
      <c r="E1249" s="200">
        <f t="shared" si="78"/>
        <v>56.447187928669408</v>
      </c>
      <c r="F1249" s="200">
        <f t="shared" si="78"/>
        <v>62.719097698521566</v>
      </c>
      <c r="G1249" s="200">
        <f t="shared" si="78"/>
        <v>69.687886331690621</v>
      </c>
      <c r="H1249" s="200">
        <f t="shared" si="78"/>
        <v>77.430984812989578</v>
      </c>
      <c r="I1249" s="200">
        <f t="shared" si="81"/>
        <v>86.034427569988424</v>
      </c>
      <c r="J1249" s="11">
        <v>37.479999999999997</v>
      </c>
      <c r="K1249" s="200">
        <f t="shared" si="79"/>
        <v>41.644444444444439</v>
      </c>
      <c r="L1249" s="11">
        <v>58.01</v>
      </c>
      <c r="M1249" s="200">
        <f t="shared" si="80"/>
        <v>61.06315789473684</v>
      </c>
      <c r="N1249" s="200">
        <f t="shared" si="80"/>
        <v>64.277008310249315</v>
      </c>
      <c r="O1249" s="11">
        <v>58.92</v>
      </c>
      <c r="P1249" s="11">
        <v>63.93</v>
      </c>
      <c r="Q1249" s="11">
        <v>78.849999999999994</v>
      </c>
      <c r="R1249" s="11">
        <v>86.11</v>
      </c>
      <c r="S1249" s="11">
        <v>85.84</v>
      </c>
      <c r="T1249" s="11">
        <v>100.56</v>
      </c>
      <c r="U1249" s="11">
        <v>50.09</v>
      </c>
      <c r="V1249" s="11">
        <v>52.12</v>
      </c>
      <c r="W1249" s="11">
        <v>106.74</v>
      </c>
      <c r="X1249" s="11">
        <v>87.45</v>
      </c>
    </row>
    <row r="1250" spans="1:24" x14ac:dyDescent="0.25">
      <c r="A1250" s="194" t="s">
        <v>1992</v>
      </c>
      <c r="B1250" s="200">
        <v>41.588888888888889</v>
      </c>
      <c r="C1250" s="200">
        <v>46.177777777777777</v>
      </c>
      <c r="D1250" s="200">
        <f t="shared" si="78"/>
        <v>51.308641975308639</v>
      </c>
      <c r="E1250" s="200">
        <f t="shared" si="78"/>
        <v>57.009602194787377</v>
      </c>
      <c r="F1250" s="200">
        <f t="shared" si="78"/>
        <v>63.344002438652637</v>
      </c>
      <c r="G1250" s="200">
        <f t="shared" si="78"/>
        <v>70.382224931836262</v>
      </c>
      <c r="H1250" s="200">
        <f t="shared" si="78"/>
        <v>78.202472146484737</v>
      </c>
      <c r="I1250" s="200">
        <f t="shared" si="81"/>
        <v>86.89163571831638</v>
      </c>
      <c r="J1250" s="11">
        <v>37.86</v>
      </c>
      <c r="K1250" s="200">
        <f t="shared" si="79"/>
        <v>42.066666666666663</v>
      </c>
      <c r="L1250" s="11">
        <v>58.59</v>
      </c>
      <c r="M1250" s="200">
        <f t="shared" si="80"/>
        <v>61.673684210526325</v>
      </c>
      <c r="N1250" s="200">
        <f t="shared" si="80"/>
        <v>64.919667590027714</v>
      </c>
      <c r="O1250" s="11">
        <v>59.5</v>
      </c>
      <c r="P1250" s="11">
        <v>64.569999999999993</v>
      </c>
      <c r="Q1250" s="11">
        <v>79.63</v>
      </c>
      <c r="R1250" s="11">
        <v>86.98</v>
      </c>
      <c r="S1250" s="11">
        <v>86.7</v>
      </c>
      <c r="T1250" s="11">
        <v>101.56</v>
      </c>
      <c r="U1250" s="11">
        <v>50.6</v>
      </c>
      <c r="V1250" s="11">
        <v>52.65</v>
      </c>
      <c r="W1250" s="11">
        <v>107.82</v>
      </c>
      <c r="X1250" s="11">
        <v>88.32</v>
      </c>
    </row>
    <row r="1251" spans="1:24" x14ac:dyDescent="0.25">
      <c r="A1251" s="194" t="s">
        <v>1993</v>
      </c>
      <c r="B1251" s="200">
        <v>41.999999999999993</v>
      </c>
      <c r="C1251" s="200">
        <v>46.644444444444439</v>
      </c>
      <c r="D1251" s="200">
        <f t="shared" si="78"/>
        <v>51.827160493827151</v>
      </c>
      <c r="E1251" s="200">
        <f t="shared" si="78"/>
        <v>57.585733882030169</v>
      </c>
      <c r="F1251" s="200">
        <f t="shared" si="78"/>
        <v>63.984148757811298</v>
      </c>
      <c r="G1251" s="200">
        <f t="shared" si="78"/>
        <v>71.093498619790324</v>
      </c>
      <c r="H1251" s="200">
        <f t="shared" si="78"/>
        <v>78.99277624421147</v>
      </c>
      <c r="I1251" s="200">
        <f t="shared" si="81"/>
        <v>87.769751382457187</v>
      </c>
      <c r="J1251" s="11">
        <v>38.229999999999997</v>
      </c>
      <c r="K1251" s="200">
        <f t="shared" si="79"/>
        <v>42.477777777777774</v>
      </c>
      <c r="L1251" s="11">
        <v>59.16</v>
      </c>
      <c r="M1251" s="200">
        <f t="shared" si="80"/>
        <v>62.273684210526312</v>
      </c>
      <c r="N1251" s="200">
        <f t="shared" si="80"/>
        <v>65.551246537396125</v>
      </c>
      <c r="O1251" s="11">
        <v>60.1</v>
      </c>
      <c r="P1251" s="11">
        <v>65.22</v>
      </c>
      <c r="Q1251" s="11">
        <v>80.42</v>
      </c>
      <c r="R1251" s="11">
        <v>87.84</v>
      </c>
      <c r="S1251" s="11">
        <v>87.56</v>
      </c>
      <c r="T1251" s="11">
        <v>102.56</v>
      </c>
      <c r="U1251" s="11">
        <v>51.09</v>
      </c>
      <c r="V1251" s="11">
        <v>53.17</v>
      </c>
      <c r="W1251" s="11">
        <v>108.89</v>
      </c>
      <c r="X1251" s="11">
        <v>89.21</v>
      </c>
    </row>
    <row r="1252" spans="1:24" x14ac:dyDescent="0.25">
      <c r="A1252" s="194" t="s">
        <v>1994</v>
      </c>
      <c r="B1252" s="200">
        <v>42.411111111111111</v>
      </c>
      <c r="C1252" s="200">
        <v>47.088888888888889</v>
      </c>
      <c r="D1252" s="200">
        <f t="shared" si="78"/>
        <v>52.320987654320987</v>
      </c>
      <c r="E1252" s="200">
        <f t="shared" si="78"/>
        <v>58.134430727023314</v>
      </c>
      <c r="F1252" s="200">
        <f t="shared" si="78"/>
        <v>64.593811918914795</v>
      </c>
      <c r="G1252" s="200">
        <f t="shared" si="78"/>
        <v>71.770902132127546</v>
      </c>
      <c r="H1252" s="200">
        <f t="shared" si="78"/>
        <v>79.745446813475056</v>
      </c>
      <c r="I1252" s="200">
        <f t="shared" si="81"/>
        <v>88.606052014972278</v>
      </c>
      <c r="J1252" s="11">
        <v>38.61</v>
      </c>
      <c r="K1252" s="200">
        <f t="shared" si="79"/>
        <v>42.9</v>
      </c>
      <c r="L1252" s="11">
        <v>59.75</v>
      </c>
      <c r="M1252" s="200">
        <f t="shared" si="80"/>
        <v>62.894736842105267</v>
      </c>
      <c r="N1252" s="200">
        <f t="shared" si="80"/>
        <v>66.204986149584499</v>
      </c>
      <c r="O1252" s="11">
        <v>60.68</v>
      </c>
      <c r="P1252" s="11">
        <v>65.86</v>
      </c>
      <c r="Q1252" s="11">
        <v>81.209999999999994</v>
      </c>
      <c r="R1252" s="11">
        <v>88.7</v>
      </c>
      <c r="S1252" s="11">
        <v>88.41</v>
      </c>
      <c r="T1252" s="11">
        <v>103.57</v>
      </c>
      <c r="U1252" s="11">
        <v>51.6</v>
      </c>
      <c r="V1252" s="11">
        <v>53.69</v>
      </c>
      <c r="W1252" s="11">
        <v>109.95</v>
      </c>
      <c r="X1252" s="11">
        <v>90.08</v>
      </c>
    </row>
    <row r="1253" spans="1:24" x14ac:dyDescent="0.25">
      <c r="A1253" s="194" t="s">
        <v>1995</v>
      </c>
      <c r="B1253" s="200">
        <v>42.833333333333329</v>
      </c>
      <c r="C1253" s="200">
        <v>47.55555555555555</v>
      </c>
      <c r="D1253" s="200">
        <f t="shared" si="78"/>
        <v>52.839506172839499</v>
      </c>
      <c r="E1253" s="200">
        <f t="shared" si="78"/>
        <v>58.710562414266107</v>
      </c>
      <c r="F1253" s="200">
        <f t="shared" si="78"/>
        <v>65.233958238073456</v>
      </c>
      <c r="G1253" s="200">
        <f t="shared" si="78"/>
        <v>72.482175820081622</v>
      </c>
      <c r="H1253" s="200">
        <f t="shared" si="78"/>
        <v>80.535750911201802</v>
      </c>
      <c r="I1253" s="200">
        <f t="shared" si="81"/>
        <v>89.484167679113114</v>
      </c>
      <c r="J1253" s="11">
        <v>38.99</v>
      </c>
      <c r="K1253" s="200">
        <f t="shared" si="79"/>
        <v>43.322222222222223</v>
      </c>
      <c r="L1253" s="11">
        <v>60.33</v>
      </c>
      <c r="M1253" s="200">
        <f t="shared" si="80"/>
        <v>63.505263157894738</v>
      </c>
      <c r="N1253" s="200">
        <f t="shared" si="80"/>
        <v>66.847645429362885</v>
      </c>
      <c r="O1253" s="11">
        <v>61.27</v>
      </c>
      <c r="P1253" s="11">
        <v>66.5</v>
      </c>
      <c r="Q1253" s="11">
        <v>81.99</v>
      </c>
      <c r="R1253" s="11">
        <v>89.56</v>
      </c>
      <c r="S1253" s="11">
        <v>89.27</v>
      </c>
      <c r="T1253" s="11">
        <v>104.57</v>
      </c>
      <c r="U1253" s="11">
        <v>52.09</v>
      </c>
      <c r="V1253" s="11">
        <v>54.21</v>
      </c>
      <c r="W1253" s="11">
        <v>111.02</v>
      </c>
      <c r="X1253" s="11">
        <v>90.95</v>
      </c>
    </row>
    <row r="1254" spans="1:24" x14ac:dyDescent="0.25">
      <c r="A1254" s="194" t="s">
        <v>1996</v>
      </c>
      <c r="B1254" s="200">
        <v>43.233333333333327</v>
      </c>
      <c r="C1254" s="200">
        <v>48.011111111111113</v>
      </c>
      <c r="D1254" s="200">
        <f t="shared" si="78"/>
        <v>53.345679012345677</v>
      </c>
      <c r="E1254" s="200">
        <f t="shared" si="78"/>
        <v>59.272976680384083</v>
      </c>
      <c r="F1254" s="200">
        <f t="shared" si="78"/>
        <v>65.858862978204542</v>
      </c>
      <c r="G1254" s="200">
        <f t="shared" si="78"/>
        <v>73.176514420227264</v>
      </c>
      <c r="H1254" s="200">
        <f t="shared" si="78"/>
        <v>81.307238244696961</v>
      </c>
      <c r="I1254" s="200">
        <f t="shared" si="81"/>
        <v>90.34137582744107</v>
      </c>
      <c r="J1254" s="11">
        <v>39.36</v>
      </c>
      <c r="K1254" s="200">
        <f t="shared" si="79"/>
        <v>43.733333333333334</v>
      </c>
      <c r="L1254" s="11">
        <v>60.91</v>
      </c>
      <c r="M1254" s="200">
        <f t="shared" si="80"/>
        <v>64.115789473684217</v>
      </c>
      <c r="N1254" s="200">
        <f t="shared" si="80"/>
        <v>67.490304709141284</v>
      </c>
      <c r="O1254" s="11">
        <v>61.85</v>
      </c>
      <c r="P1254" s="11">
        <v>67.13</v>
      </c>
      <c r="Q1254" s="11">
        <v>82.78</v>
      </c>
      <c r="R1254" s="11">
        <v>90.43</v>
      </c>
      <c r="S1254" s="11">
        <v>90.13</v>
      </c>
      <c r="T1254" s="11">
        <v>105.57</v>
      </c>
      <c r="U1254" s="11">
        <v>52.6</v>
      </c>
      <c r="V1254" s="11">
        <v>54.73</v>
      </c>
      <c r="W1254" s="11">
        <v>112.09</v>
      </c>
      <c r="X1254" s="11">
        <v>91.83</v>
      </c>
    </row>
    <row r="1255" spans="1:24" x14ac:dyDescent="0.25">
      <c r="A1255" s="194" t="s">
        <v>1997</v>
      </c>
      <c r="B1255" s="200">
        <v>43.655555555555551</v>
      </c>
      <c r="C1255" s="200">
        <v>48.466666666666661</v>
      </c>
      <c r="D1255" s="200">
        <f t="shared" si="78"/>
        <v>53.851851851851848</v>
      </c>
      <c r="E1255" s="200">
        <f t="shared" si="78"/>
        <v>59.835390946502052</v>
      </c>
      <c r="F1255" s="200">
        <f t="shared" si="78"/>
        <v>66.483767718335613</v>
      </c>
      <c r="G1255" s="200">
        <f t="shared" si="78"/>
        <v>73.870853020372905</v>
      </c>
      <c r="H1255" s="200">
        <f t="shared" si="78"/>
        <v>82.07872557819212</v>
      </c>
      <c r="I1255" s="200">
        <f t="shared" si="81"/>
        <v>91.198583975769026</v>
      </c>
      <c r="J1255" s="11">
        <v>39.729999999999997</v>
      </c>
      <c r="K1255" s="200">
        <f t="shared" si="79"/>
        <v>44.144444444444439</v>
      </c>
      <c r="L1255" s="11">
        <v>61.49</v>
      </c>
      <c r="M1255" s="200">
        <f t="shared" si="80"/>
        <v>64.726315789473688</v>
      </c>
      <c r="N1255" s="200">
        <f t="shared" si="80"/>
        <v>68.13296398891967</v>
      </c>
      <c r="O1255" s="11">
        <v>62.45</v>
      </c>
      <c r="P1255" s="11">
        <v>67.77</v>
      </c>
      <c r="Q1255" s="11">
        <v>83.58</v>
      </c>
      <c r="R1255" s="11">
        <v>91.29</v>
      </c>
      <c r="S1255" s="11">
        <v>90.99</v>
      </c>
      <c r="T1255" s="11">
        <v>106.59</v>
      </c>
      <c r="U1255" s="11">
        <v>53.09</v>
      </c>
      <c r="V1255" s="11">
        <v>55.25</v>
      </c>
      <c r="W1255" s="11">
        <v>113.15</v>
      </c>
      <c r="X1255" s="11">
        <v>92.7</v>
      </c>
    </row>
    <row r="1256" spans="1:24" x14ac:dyDescent="0.25">
      <c r="A1256" s="194" t="s">
        <v>1998</v>
      </c>
      <c r="B1256" s="200">
        <v>44.05555555555555</v>
      </c>
      <c r="C1256" s="200">
        <v>48.922222222222224</v>
      </c>
      <c r="D1256" s="200">
        <f t="shared" si="78"/>
        <v>54.358024691358025</v>
      </c>
      <c r="E1256" s="200">
        <f t="shared" si="78"/>
        <v>60.397805212620028</v>
      </c>
      <c r="F1256" s="200">
        <f t="shared" si="78"/>
        <v>67.1086724584667</v>
      </c>
      <c r="G1256" s="200">
        <f t="shared" si="78"/>
        <v>74.565191620518547</v>
      </c>
      <c r="H1256" s="200">
        <f t="shared" si="78"/>
        <v>82.850212911687279</v>
      </c>
      <c r="I1256" s="200">
        <f t="shared" si="81"/>
        <v>92.055792124096982</v>
      </c>
      <c r="J1256" s="11">
        <v>40.11</v>
      </c>
      <c r="K1256" s="200">
        <f t="shared" si="79"/>
        <v>44.566666666666663</v>
      </c>
      <c r="L1256" s="11">
        <v>62.06</v>
      </c>
      <c r="M1256" s="200">
        <f t="shared" si="80"/>
        <v>65.326315789473696</v>
      </c>
      <c r="N1256" s="200">
        <f t="shared" si="80"/>
        <v>68.764542936288109</v>
      </c>
      <c r="O1256" s="11">
        <v>63.04</v>
      </c>
      <c r="P1256" s="11">
        <v>68.42</v>
      </c>
      <c r="Q1256" s="11">
        <v>84.36</v>
      </c>
      <c r="R1256" s="11">
        <v>92.14</v>
      </c>
      <c r="S1256" s="11">
        <v>91.85</v>
      </c>
      <c r="T1256" s="11">
        <v>107.59</v>
      </c>
      <c r="U1256" s="11">
        <v>53.6</v>
      </c>
      <c r="V1256" s="11">
        <v>55.77</v>
      </c>
      <c r="W1256" s="11">
        <v>114.22</v>
      </c>
      <c r="X1256" s="11">
        <v>93.57</v>
      </c>
    </row>
    <row r="1257" spans="1:24" x14ac:dyDescent="0.25">
      <c r="A1257" s="194" t="s">
        <v>1999</v>
      </c>
      <c r="B1257" s="200">
        <v>44.477777777777781</v>
      </c>
      <c r="C1257" s="200">
        <v>49.388888888888893</v>
      </c>
      <c r="D1257" s="200">
        <f t="shared" si="78"/>
        <v>54.876543209876544</v>
      </c>
      <c r="E1257" s="200">
        <f t="shared" si="78"/>
        <v>60.973936899862828</v>
      </c>
      <c r="F1257" s="200">
        <f t="shared" si="78"/>
        <v>67.74881877762536</v>
      </c>
      <c r="G1257" s="200">
        <f t="shared" si="78"/>
        <v>75.276465308472623</v>
      </c>
      <c r="H1257" s="200">
        <f t="shared" si="78"/>
        <v>83.640517009414026</v>
      </c>
      <c r="I1257" s="200">
        <f t="shared" si="81"/>
        <v>92.933907788237804</v>
      </c>
      <c r="J1257" s="11">
        <v>40.479999999999997</v>
      </c>
      <c r="K1257" s="200">
        <f t="shared" si="79"/>
        <v>44.977777777777774</v>
      </c>
      <c r="L1257" s="11">
        <v>62.65</v>
      </c>
      <c r="M1257" s="200">
        <f t="shared" si="80"/>
        <v>65.94736842105263</v>
      </c>
      <c r="N1257" s="200">
        <f t="shared" si="80"/>
        <v>69.418282548476455</v>
      </c>
      <c r="O1257" s="11">
        <v>63.62</v>
      </c>
      <c r="P1257" s="11">
        <v>69.06</v>
      </c>
      <c r="Q1257" s="11">
        <v>85.15</v>
      </c>
      <c r="R1257" s="11">
        <v>93</v>
      </c>
      <c r="S1257" s="11">
        <v>92.7</v>
      </c>
      <c r="T1257" s="11">
        <v>108.59</v>
      </c>
      <c r="U1257" s="11">
        <v>54.09</v>
      </c>
      <c r="V1257" s="11">
        <v>56.29</v>
      </c>
      <c r="W1257" s="11">
        <v>115.28</v>
      </c>
      <c r="X1257" s="11">
        <v>94.45</v>
      </c>
    </row>
    <row r="1258" spans="1:24" x14ac:dyDescent="0.25">
      <c r="A1258" s="194" t="s">
        <v>2000</v>
      </c>
      <c r="B1258" s="200">
        <v>44.87777777777778</v>
      </c>
      <c r="C1258" s="200">
        <v>49.833333333333336</v>
      </c>
      <c r="D1258" s="200">
        <f t="shared" si="78"/>
        <v>55.370370370370374</v>
      </c>
      <c r="E1258" s="200">
        <f t="shared" si="78"/>
        <v>61.522633744855966</v>
      </c>
      <c r="F1258" s="200">
        <f t="shared" si="78"/>
        <v>68.358481938728843</v>
      </c>
      <c r="G1258" s="200">
        <f t="shared" si="78"/>
        <v>75.953868820809831</v>
      </c>
      <c r="H1258" s="200">
        <f t="shared" si="78"/>
        <v>84.393187578677583</v>
      </c>
      <c r="I1258" s="200">
        <f t="shared" si="81"/>
        <v>93.770208420752866</v>
      </c>
      <c r="J1258" s="11">
        <v>40.86</v>
      </c>
      <c r="K1258" s="200">
        <f t="shared" si="79"/>
        <v>45.4</v>
      </c>
      <c r="L1258" s="11">
        <v>63.23</v>
      </c>
      <c r="M1258" s="200">
        <f t="shared" si="80"/>
        <v>66.557894736842101</v>
      </c>
      <c r="N1258" s="200">
        <f t="shared" si="80"/>
        <v>70.06094182825484</v>
      </c>
      <c r="O1258" s="11">
        <v>64.22</v>
      </c>
      <c r="P1258" s="11">
        <v>69.69</v>
      </c>
      <c r="Q1258" s="11">
        <v>85.93</v>
      </c>
      <c r="R1258" s="11">
        <v>93.87</v>
      </c>
      <c r="S1258" s="11">
        <v>93.56</v>
      </c>
      <c r="T1258" s="11">
        <v>109.6</v>
      </c>
      <c r="U1258" s="11">
        <v>54.6</v>
      </c>
      <c r="V1258" s="11">
        <v>56.81</v>
      </c>
      <c r="W1258" s="11">
        <v>116.35</v>
      </c>
      <c r="X1258" s="11">
        <v>95.33</v>
      </c>
    </row>
    <row r="1259" spans="1:24" x14ac:dyDescent="0.25">
      <c r="A1259" s="194" t="s">
        <v>2001</v>
      </c>
      <c r="B1259" s="200">
        <v>45.300000000000004</v>
      </c>
      <c r="C1259" s="200">
        <v>50.300000000000004</v>
      </c>
      <c r="D1259" s="200">
        <f t="shared" si="78"/>
        <v>55.888888888888893</v>
      </c>
      <c r="E1259" s="200">
        <f t="shared" si="78"/>
        <v>62.098765432098766</v>
      </c>
      <c r="F1259" s="200">
        <f t="shared" si="78"/>
        <v>68.998628257887518</v>
      </c>
      <c r="G1259" s="200">
        <f t="shared" si="78"/>
        <v>76.665142508763907</v>
      </c>
      <c r="H1259" s="200">
        <f t="shared" si="78"/>
        <v>85.183491676404344</v>
      </c>
      <c r="I1259" s="200">
        <f t="shared" si="81"/>
        <v>94.648324084893716</v>
      </c>
      <c r="J1259" s="11">
        <v>41.24</v>
      </c>
      <c r="K1259" s="200">
        <f t="shared" si="79"/>
        <v>45.822222222222223</v>
      </c>
      <c r="L1259" s="11">
        <v>63.8</v>
      </c>
      <c r="M1259" s="200">
        <f t="shared" si="80"/>
        <v>67.15789473684211</v>
      </c>
      <c r="N1259" s="200">
        <f t="shared" si="80"/>
        <v>70.692520775623279</v>
      </c>
      <c r="O1259" s="11">
        <v>64.81</v>
      </c>
      <c r="P1259" s="11">
        <v>70.33</v>
      </c>
      <c r="Q1259" s="11">
        <v>86.72</v>
      </c>
      <c r="R1259" s="11">
        <v>94.73</v>
      </c>
      <c r="S1259" s="11">
        <v>94.42</v>
      </c>
      <c r="T1259" s="11">
        <v>110.6</v>
      </c>
      <c r="U1259" s="11">
        <v>55.09</v>
      </c>
      <c r="V1259" s="11">
        <v>57.33</v>
      </c>
      <c r="W1259" s="11">
        <v>117.43</v>
      </c>
      <c r="X1259" s="11">
        <v>96.2</v>
      </c>
    </row>
    <row r="1260" spans="1:24" x14ac:dyDescent="0.25">
      <c r="A1260" s="194" t="s">
        <v>2002</v>
      </c>
      <c r="B1260" s="200">
        <v>45.7</v>
      </c>
      <c r="C1260" s="200">
        <v>50.744444444444447</v>
      </c>
      <c r="D1260" s="200">
        <f t="shared" si="78"/>
        <v>56.382716049382715</v>
      </c>
      <c r="E1260" s="200">
        <f t="shared" si="78"/>
        <v>62.647462277091904</v>
      </c>
      <c r="F1260" s="200">
        <f t="shared" si="78"/>
        <v>69.608291418991001</v>
      </c>
      <c r="G1260" s="200">
        <f t="shared" si="78"/>
        <v>77.342546021101114</v>
      </c>
      <c r="H1260" s="200">
        <f t="shared" si="78"/>
        <v>85.936162245667902</v>
      </c>
      <c r="I1260" s="200">
        <f t="shared" si="81"/>
        <v>95.484624717408778</v>
      </c>
      <c r="J1260" s="11">
        <v>41.6</v>
      </c>
      <c r="K1260" s="200">
        <f t="shared" si="79"/>
        <v>46.222222222222221</v>
      </c>
      <c r="L1260" s="11">
        <v>64.39</v>
      </c>
      <c r="M1260" s="200">
        <f t="shared" si="80"/>
        <v>67.778947368421058</v>
      </c>
      <c r="N1260" s="200">
        <f t="shared" si="80"/>
        <v>71.34626038781164</v>
      </c>
      <c r="O1260" s="11">
        <v>65.39</v>
      </c>
      <c r="P1260" s="11">
        <v>70.97</v>
      </c>
      <c r="Q1260" s="11">
        <v>87.52</v>
      </c>
      <c r="R1260" s="11">
        <v>95.59</v>
      </c>
      <c r="S1260" s="11">
        <v>95.28</v>
      </c>
      <c r="T1260" s="11">
        <v>111.62</v>
      </c>
      <c r="U1260" s="11">
        <v>55.6</v>
      </c>
      <c r="V1260" s="11">
        <v>57.85</v>
      </c>
      <c r="W1260" s="11">
        <v>118.5</v>
      </c>
      <c r="X1260" s="11">
        <v>97.07</v>
      </c>
    </row>
    <row r="1261" spans="1:24" x14ac:dyDescent="0.25">
      <c r="A1261" s="194" t="s">
        <v>2003</v>
      </c>
      <c r="B1261" s="200">
        <v>46.12222222222222</v>
      </c>
      <c r="C1261" s="200">
        <v>51.211111111111116</v>
      </c>
      <c r="D1261" s="200">
        <f t="shared" si="78"/>
        <v>56.901234567901241</v>
      </c>
      <c r="E1261" s="200">
        <f t="shared" si="78"/>
        <v>63.223593964334711</v>
      </c>
      <c r="F1261" s="200">
        <f t="shared" si="78"/>
        <v>70.248437738149676</v>
      </c>
      <c r="G1261" s="200">
        <f t="shared" si="78"/>
        <v>78.05381970905519</v>
      </c>
      <c r="H1261" s="200">
        <f t="shared" si="78"/>
        <v>86.726466343394648</v>
      </c>
      <c r="I1261" s="200">
        <f t="shared" si="81"/>
        <v>96.3627403815496</v>
      </c>
      <c r="J1261" s="11">
        <v>41.98</v>
      </c>
      <c r="K1261" s="200">
        <f t="shared" si="79"/>
        <v>46.644444444444439</v>
      </c>
      <c r="L1261" s="11">
        <v>64.959999999999994</v>
      </c>
      <c r="M1261" s="200">
        <f t="shared" si="80"/>
        <v>68.378947368421052</v>
      </c>
      <c r="N1261" s="200">
        <f t="shared" si="80"/>
        <v>71.977839335180064</v>
      </c>
      <c r="O1261" s="11">
        <v>65.989999999999995</v>
      </c>
      <c r="P1261" s="11">
        <v>71.599999999999994</v>
      </c>
      <c r="Q1261" s="11">
        <v>88.3</v>
      </c>
      <c r="R1261" s="11">
        <v>96.45</v>
      </c>
      <c r="S1261" s="11">
        <v>96.14</v>
      </c>
      <c r="T1261" s="11">
        <v>112.62</v>
      </c>
      <c r="U1261" s="11">
        <v>56.1</v>
      </c>
      <c r="V1261" s="11">
        <v>58.38</v>
      </c>
      <c r="W1261" s="11">
        <v>119.56</v>
      </c>
      <c r="X1261" s="11">
        <v>97.94</v>
      </c>
    </row>
    <row r="1262" spans="1:24" x14ac:dyDescent="0.25">
      <c r="A1262" s="194" t="s">
        <v>2004</v>
      </c>
      <c r="B1262" s="200">
        <v>46.522222222222219</v>
      </c>
      <c r="C1262" s="200">
        <v>51.666666666666664</v>
      </c>
      <c r="D1262" s="200">
        <f t="shared" si="78"/>
        <v>57.407407407407405</v>
      </c>
      <c r="E1262" s="200">
        <f t="shared" si="78"/>
        <v>63.786008230452673</v>
      </c>
      <c r="F1262" s="200">
        <f t="shared" si="78"/>
        <v>70.873342478280748</v>
      </c>
      <c r="G1262" s="200">
        <f t="shared" si="78"/>
        <v>78.748158309200832</v>
      </c>
      <c r="H1262" s="200">
        <f t="shared" si="78"/>
        <v>87.497953676889807</v>
      </c>
      <c r="I1262" s="200">
        <f t="shared" si="81"/>
        <v>97.219948529877556</v>
      </c>
      <c r="J1262" s="11">
        <v>42.35</v>
      </c>
      <c r="K1262" s="200">
        <f t="shared" si="79"/>
        <v>47.055555555555557</v>
      </c>
      <c r="L1262" s="11">
        <v>65.55</v>
      </c>
      <c r="M1262" s="200">
        <f t="shared" si="80"/>
        <v>69</v>
      </c>
      <c r="N1262" s="200">
        <f t="shared" si="80"/>
        <v>72.631578947368425</v>
      </c>
      <c r="O1262" s="11">
        <v>66.569999999999993</v>
      </c>
      <c r="P1262" s="11">
        <v>72.25</v>
      </c>
      <c r="Q1262" s="11">
        <v>89.09</v>
      </c>
      <c r="R1262" s="11">
        <v>97.32</v>
      </c>
      <c r="S1262" s="11">
        <v>96.99</v>
      </c>
      <c r="T1262" s="11">
        <v>113.62</v>
      </c>
      <c r="U1262" s="11">
        <v>56.6</v>
      </c>
      <c r="V1262" s="11">
        <v>58.9</v>
      </c>
      <c r="W1262" s="11">
        <v>120.63</v>
      </c>
      <c r="X1262" s="11">
        <v>98.83</v>
      </c>
    </row>
    <row r="1263" spans="1:24" x14ac:dyDescent="0.25">
      <c r="A1263" s="194" t="s">
        <v>2005</v>
      </c>
      <c r="B1263" s="200">
        <v>46.944444444444443</v>
      </c>
      <c r="C1263" s="200">
        <v>52.111111111111107</v>
      </c>
      <c r="D1263" s="200">
        <f t="shared" si="78"/>
        <v>57.901234567901227</v>
      </c>
      <c r="E1263" s="200">
        <f t="shared" si="78"/>
        <v>64.334705075445811</v>
      </c>
      <c r="F1263" s="200">
        <f t="shared" si="78"/>
        <v>71.483005639384231</v>
      </c>
      <c r="G1263" s="200">
        <f t="shared" si="78"/>
        <v>79.425561821538039</v>
      </c>
      <c r="H1263" s="200">
        <f t="shared" si="78"/>
        <v>88.250624246153379</v>
      </c>
      <c r="I1263" s="200">
        <f t="shared" si="81"/>
        <v>98.056249162392646</v>
      </c>
      <c r="J1263" s="11">
        <v>42.73</v>
      </c>
      <c r="K1263" s="200">
        <f t="shared" si="79"/>
        <v>47.477777777777774</v>
      </c>
      <c r="L1263" s="11">
        <v>66.13</v>
      </c>
      <c r="M1263" s="200">
        <f t="shared" si="80"/>
        <v>69.610526315789471</v>
      </c>
      <c r="N1263" s="200">
        <f t="shared" si="80"/>
        <v>73.27423822714681</v>
      </c>
      <c r="O1263" s="11">
        <v>67.16</v>
      </c>
      <c r="P1263" s="11">
        <v>72.89</v>
      </c>
      <c r="Q1263" s="11">
        <v>89.88</v>
      </c>
      <c r="R1263" s="11">
        <v>98.18</v>
      </c>
      <c r="S1263" s="11">
        <v>97.85</v>
      </c>
      <c r="T1263" s="11">
        <v>114.63</v>
      </c>
      <c r="U1263" s="11">
        <v>57.1</v>
      </c>
      <c r="V1263" s="11">
        <v>59.42</v>
      </c>
      <c r="W1263" s="11">
        <v>121.69</v>
      </c>
      <c r="X1263" s="11">
        <v>99.7</v>
      </c>
    </row>
    <row r="1264" spans="1:24" x14ac:dyDescent="0.25">
      <c r="A1264" s="194" t="s">
        <v>2006</v>
      </c>
      <c r="B1264" s="200">
        <v>47.344444444444441</v>
      </c>
      <c r="C1264" s="200">
        <v>52.577777777777776</v>
      </c>
      <c r="D1264" s="200">
        <f t="shared" si="78"/>
        <v>58.419753086419746</v>
      </c>
      <c r="E1264" s="200">
        <f t="shared" si="78"/>
        <v>64.910836762688604</v>
      </c>
      <c r="F1264" s="200">
        <f t="shared" si="78"/>
        <v>72.123151958542891</v>
      </c>
      <c r="G1264" s="200">
        <f t="shared" si="78"/>
        <v>80.136835509492101</v>
      </c>
      <c r="H1264" s="200">
        <f t="shared" si="78"/>
        <v>89.040928343880111</v>
      </c>
      <c r="I1264" s="200">
        <f t="shared" si="81"/>
        <v>98.934364826533454</v>
      </c>
      <c r="J1264" s="11">
        <v>43.11</v>
      </c>
      <c r="K1264" s="200">
        <f t="shared" si="79"/>
        <v>47.9</v>
      </c>
      <c r="L1264" s="11">
        <v>66.7</v>
      </c>
      <c r="M1264" s="200">
        <f t="shared" si="80"/>
        <v>70.21052631578948</v>
      </c>
      <c r="N1264" s="200">
        <f t="shared" si="80"/>
        <v>73.905817174515249</v>
      </c>
      <c r="O1264" s="11">
        <v>67.760000000000005</v>
      </c>
      <c r="P1264" s="11">
        <v>73.53</v>
      </c>
      <c r="Q1264" s="11">
        <v>90.66</v>
      </c>
      <c r="R1264" s="11">
        <v>99.03</v>
      </c>
      <c r="S1264" s="11">
        <v>98.71</v>
      </c>
      <c r="T1264" s="11">
        <v>115.64</v>
      </c>
      <c r="U1264" s="11">
        <v>57.6</v>
      </c>
      <c r="V1264" s="11">
        <v>59.94</v>
      </c>
      <c r="W1264" s="11">
        <v>122.76</v>
      </c>
      <c r="X1264" s="11">
        <v>100.57</v>
      </c>
    </row>
    <row r="1265" spans="1:24" x14ac:dyDescent="0.25">
      <c r="A1265" s="194" t="s">
        <v>2007</v>
      </c>
      <c r="B1265" s="200">
        <v>47.766666666666666</v>
      </c>
      <c r="C1265" s="200">
        <v>53.044444444444444</v>
      </c>
      <c r="D1265" s="200">
        <f t="shared" si="78"/>
        <v>58.938271604938272</v>
      </c>
      <c r="E1265" s="200">
        <f t="shared" si="78"/>
        <v>65.48696844993141</v>
      </c>
      <c r="F1265" s="200">
        <f t="shared" si="78"/>
        <v>72.763298277701566</v>
      </c>
      <c r="G1265" s="200">
        <f t="shared" si="78"/>
        <v>80.848109197446178</v>
      </c>
      <c r="H1265" s="200">
        <f t="shared" si="78"/>
        <v>89.831232441606858</v>
      </c>
      <c r="I1265" s="200">
        <f t="shared" si="81"/>
        <v>99.81248049067429</v>
      </c>
      <c r="J1265" s="11">
        <v>43.49</v>
      </c>
      <c r="K1265" s="200">
        <f t="shared" si="79"/>
        <v>48.322222222222223</v>
      </c>
      <c r="L1265" s="11">
        <v>67.290000000000006</v>
      </c>
      <c r="M1265" s="200">
        <f t="shared" si="80"/>
        <v>70.831578947368428</v>
      </c>
      <c r="N1265" s="200">
        <f t="shared" si="80"/>
        <v>74.55955678670361</v>
      </c>
      <c r="O1265" s="11">
        <v>68.34</v>
      </c>
      <c r="P1265" s="11">
        <v>74.17</v>
      </c>
      <c r="Q1265" s="11">
        <v>91.46</v>
      </c>
      <c r="R1265" s="11">
        <v>99.89</v>
      </c>
      <c r="S1265" s="11">
        <v>99.57</v>
      </c>
      <c r="T1265" s="11">
        <v>116.64</v>
      </c>
      <c r="U1265" s="11">
        <v>58.11</v>
      </c>
      <c r="V1265" s="11">
        <v>60.46</v>
      </c>
      <c r="W1265" s="11">
        <v>123.83</v>
      </c>
      <c r="X1265" s="11">
        <v>101.44</v>
      </c>
    </row>
    <row r="1266" spans="1:24" x14ac:dyDescent="0.25">
      <c r="A1266" s="194" t="s">
        <v>2008</v>
      </c>
      <c r="B1266" s="200">
        <v>48.177777777777777</v>
      </c>
      <c r="C1266" s="200">
        <v>53.488888888888887</v>
      </c>
      <c r="D1266" s="200">
        <f t="shared" si="78"/>
        <v>59.432098765432094</v>
      </c>
      <c r="E1266" s="200">
        <f t="shared" si="78"/>
        <v>66.035665294924542</v>
      </c>
      <c r="F1266" s="200">
        <f t="shared" si="78"/>
        <v>73.372961438805049</v>
      </c>
      <c r="G1266" s="200">
        <f t="shared" si="78"/>
        <v>81.525512709783385</v>
      </c>
      <c r="H1266" s="200">
        <f t="shared" si="78"/>
        <v>90.583903010870429</v>
      </c>
      <c r="I1266" s="200">
        <f t="shared" si="81"/>
        <v>100.64878112318937</v>
      </c>
      <c r="J1266" s="11">
        <v>43.85</v>
      </c>
      <c r="K1266" s="200">
        <f t="shared" si="79"/>
        <v>48.722222222222221</v>
      </c>
      <c r="L1266" s="11">
        <v>67.87</v>
      </c>
      <c r="M1266" s="200">
        <f t="shared" si="80"/>
        <v>71.442105263157899</v>
      </c>
      <c r="N1266" s="200">
        <f t="shared" si="80"/>
        <v>75.202216066482009</v>
      </c>
      <c r="O1266" s="11">
        <v>68.930000000000007</v>
      </c>
      <c r="P1266" s="11">
        <v>74.8</v>
      </c>
      <c r="Q1266" s="11">
        <v>92.25</v>
      </c>
      <c r="R1266" s="11">
        <v>100.76</v>
      </c>
      <c r="S1266" s="11">
        <v>100.43</v>
      </c>
      <c r="T1266" s="11">
        <v>117.65</v>
      </c>
      <c r="U1266" s="11">
        <v>58.6</v>
      </c>
      <c r="V1266" s="11">
        <v>60.98</v>
      </c>
      <c r="W1266" s="11">
        <v>124.89</v>
      </c>
      <c r="X1266" s="11">
        <v>102.32</v>
      </c>
    </row>
    <row r="1267" spans="1:24" x14ac:dyDescent="0.25">
      <c r="A1267" s="194" t="s">
        <v>2009</v>
      </c>
      <c r="B1267" s="200">
        <v>48.588888888888881</v>
      </c>
      <c r="C1267" s="200">
        <v>53.955555555555556</v>
      </c>
      <c r="D1267" s="200">
        <f t="shared" si="78"/>
        <v>59.950617283950614</v>
      </c>
      <c r="E1267" s="200">
        <f t="shared" si="78"/>
        <v>66.611796982167348</v>
      </c>
      <c r="F1267" s="200">
        <f t="shared" si="78"/>
        <v>74.013107757963724</v>
      </c>
      <c r="G1267" s="200">
        <f t="shared" si="78"/>
        <v>82.236786397737475</v>
      </c>
      <c r="H1267" s="200">
        <f t="shared" si="78"/>
        <v>91.37420710859719</v>
      </c>
      <c r="I1267" s="200">
        <f t="shared" si="81"/>
        <v>101.5268967873302</v>
      </c>
      <c r="J1267" s="11">
        <v>44.23</v>
      </c>
      <c r="K1267" s="200">
        <f t="shared" si="79"/>
        <v>49.144444444444439</v>
      </c>
      <c r="L1267" s="11">
        <v>68.45</v>
      </c>
      <c r="M1267" s="200">
        <f t="shared" si="80"/>
        <v>72.05263157894737</v>
      </c>
      <c r="N1267" s="200">
        <f t="shared" si="80"/>
        <v>75.844875346260395</v>
      </c>
      <c r="O1267" s="11">
        <v>69.52</v>
      </c>
      <c r="P1267" s="11">
        <v>75.44</v>
      </c>
      <c r="Q1267" s="11">
        <v>93.03</v>
      </c>
      <c r="R1267" s="11">
        <v>101.62</v>
      </c>
      <c r="S1267" s="11">
        <v>101.3</v>
      </c>
      <c r="T1267" s="11">
        <v>118.65</v>
      </c>
      <c r="U1267" s="11">
        <v>59.11</v>
      </c>
      <c r="V1267" s="11">
        <v>61.5</v>
      </c>
      <c r="W1267" s="11">
        <v>125.96</v>
      </c>
      <c r="X1267" s="11">
        <v>103.19</v>
      </c>
    </row>
    <row r="1268" spans="1:24" x14ac:dyDescent="0.25">
      <c r="A1268" s="194" t="s">
        <v>2010</v>
      </c>
      <c r="B1268" s="200">
        <v>49</v>
      </c>
      <c r="C1268" s="200">
        <v>54.411111111111111</v>
      </c>
      <c r="D1268" s="200">
        <f t="shared" si="78"/>
        <v>60.456790123456791</v>
      </c>
      <c r="E1268" s="200">
        <f t="shared" si="78"/>
        <v>67.174211248285317</v>
      </c>
      <c r="F1268" s="200">
        <f t="shared" si="78"/>
        <v>74.638012498094795</v>
      </c>
      <c r="G1268" s="200">
        <f t="shared" si="78"/>
        <v>82.931124997883103</v>
      </c>
      <c r="H1268" s="200">
        <f t="shared" si="78"/>
        <v>92.145694442092335</v>
      </c>
      <c r="I1268" s="200">
        <f t="shared" si="81"/>
        <v>102.38410493565814</v>
      </c>
      <c r="J1268" s="11">
        <v>44.6</v>
      </c>
      <c r="K1268" s="200">
        <f t="shared" si="79"/>
        <v>49.555555555555557</v>
      </c>
      <c r="L1268" s="11">
        <v>69.03</v>
      </c>
      <c r="M1268" s="200">
        <f t="shared" si="80"/>
        <v>72.663157894736841</v>
      </c>
      <c r="N1268" s="200">
        <f t="shared" si="80"/>
        <v>76.48753462603878</v>
      </c>
      <c r="O1268" s="11">
        <v>70.11</v>
      </c>
      <c r="P1268" s="11">
        <v>76.09</v>
      </c>
      <c r="Q1268" s="11">
        <v>93.82</v>
      </c>
      <c r="R1268" s="11">
        <v>102.48</v>
      </c>
      <c r="S1268" s="11">
        <v>102.15</v>
      </c>
      <c r="T1268" s="11">
        <v>119.65</v>
      </c>
      <c r="U1268" s="11">
        <v>59.61</v>
      </c>
      <c r="V1268" s="11">
        <v>62.02</v>
      </c>
      <c r="W1268" s="11">
        <v>127.04</v>
      </c>
      <c r="X1268" s="11">
        <v>104.07</v>
      </c>
    </row>
    <row r="1269" spans="1:24" x14ac:dyDescent="0.25">
      <c r="A1269" s="194" t="s">
        <v>2011</v>
      </c>
      <c r="B1269" s="200">
        <v>49.411111111111111</v>
      </c>
      <c r="C1269" s="200">
        <v>54.855555555555554</v>
      </c>
      <c r="D1269" s="200">
        <f t="shared" si="78"/>
        <v>60.950617283950614</v>
      </c>
      <c r="E1269" s="200">
        <f t="shared" si="78"/>
        <v>67.722908093278463</v>
      </c>
      <c r="F1269" s="200">
        <f>E1269/0.9</f>
        <v>75.247675659198293</v>
      </c>
      <c r="G1269" s="200">
        <f>F1269/0.9</f>
        <v>83.608528510220324</v>
      </c>
      <c r="H1269" s="200">
        <f>G1269/0.9</f>
        <v>92.898365011355921</v>
      </c>
      <c r="I1269" s="200">
        <f t="shared" si="81"/>
        <v>103.22040556817325</v>
      </c>
      <c r="J1269" s="11">
        <v>44.98</v>
      </c>
      <c r="K1269" s="200">
        <f t="shared" si="79"/>
        <v>49.977777777777774</v>
      </c>
      <c r="L1269" s="11">
        <v>69.599999999999994</v>
      </c>
      <c r="M1269" s="200">
        <f t="shared" si="80"/>
        <v>73.263157894736835</v>
      </c>
      <c r="N1269" s="200">
        <f t="shared" si="80"/>
        <v>77.119113573407205</v>
      </c>
      <c r="O1269" s="11">
        <v>70.69</v>
      </c>
      <c r="P1269" s="11">
        <v>76.73</v>
      </c>
      <c r="Q1269" s="11">
        <v>94.61</v>
      </c>
      <c r="R1269" s="11">
        <v>103.34</v>
      </c>
      <c r="S1269" s="11">
        <v>103.01</v>
      </c>
      <c r="T1269" s="11">
        <v>120.67</v>
      </c>
      <c r="U1269" s="11">
        <v>60.11</v>
      </c>
      <c r="V1269" s="11">
        <v>62.54</v>
      </c>
      <c r="W1269" s="11">
        <v>128.1</v>
      </c>
      <c r="X1269" s="11">
        <v>104.95</v>
      </c>
    </row>
    <row r="1271" spans="1:24" ht="15.75" customHeight="1" x14ac:dyDescent="0.2">
      <c r="B1271" s="188"/>
      <c r="E1271" s="188"/>
    </row>
    <row r="1272" spans="1:24" ht="15.75" customHeight="1" x14ac:dyDescent="0.2">
      <c r="B1272" s="188"/>
      <c r="C1272" s="199"/>
      <c r="E1272" s="188"/>
      <c r="F1272" s="198"/>
    </row>
    <row r="1273" spans="1:24" ht="15.75" customHeight="1" x14ac:dyDescent="0.2">
      <c r="B1273" s="188"/>
      <c r="C1273" s="199"/>
      <c r="E1273" s="188"/>
      <c r="F1273" s="198"/>
    </row>
    <row r="1274" spans="1:24" ht="15.75" customHeight="1" x14ac:dyDescent="0.2">
      <c r="B1274" s="188"/>
      <c r="C1274" s="199"/>
      <c r="E1274" s="188"/>
      <c r="F1274" s="198"/>
    </row>
    <row r="1275" spans="1:24" ht="15.75" customHeight="1" x14ac:dyDescent="0.2">
      <c r="B1275" s="188"/>
      <c r="C1275" s="199"/>
      <c r="E1275" s="188"/>
      <c r="F1275" s="198"/>
    </row>
    <row r="1276" spans="1:24" ht="15.75" customHeight="1" x14ac:dyDescent="0.2">
      <c r="B1276" s="188"/>
      <c r="C1276" s="199"/>
      <c r="E1276" s="188"/>
      <c r="F1276" s="198"/>
    </row>
    <row r="1277" spans="1:24" ht="15.75" customHeight="1" x14ac:dyDescent="0.2">
      <c r="B1277" s="188"/>
      <c r="C1277" s="199"/>
      <c r="E1277" s="188"/>
      <c r="F1277" s="198"/>
    </row>
    <row r="1278" spans="1:24" ht="15.75" customHeight="1" x14ac:dyDescent="0.2">
      <c r="B1278" s="188"/>
      <c r="C1278" s="199"/>
      <c r="E1278" s="188"/>
      <c r="F1278" s="198"/>
    </row>
    <row r="1279" spans="1:24" ht="15.75" customHeight="1" x14ac:dyDescent="0.2">
      <c r="B1279" s="188"/>
      <c r="C1279" s="199"/>
      <c r="E1279" s="188"/>
      <c r="F1279" s="198"/>
    </row>
    <row r="1280" spans="1:24" ht="15.75" customHeight="1" x14ac:dyDescent="0.2">
      <c r="B1280" s="188"/>
      <c r="C1280" s="199"/>
      <c r="E1280" s="188"/>
      <c r="F1280" s="198"/>
    </row>
    <row r="1281" spans="2:6" ht="15.75" customHeight="1" x14ac:dyDescent="0.2">
      <c r="B1281" s="188"/>
      <c r="C1281" s="199"/>
      <c r="E1281" s="188"/>
      <c r="F1281" s="198"/>
    </row>
    <row r="1282" spans="2:6" ht="15.75" customHeight="1" x14ac:dyDescent="0.2">
      <c r="B1282" s="188"/>
      <c r="C1282" s="199"/>
      <c r="E1282" s="188"/>
      <c r="F1282" s="198"/>
    </row>
    <row r="1283" spans="2:6" ht="15.75" customHeight="1" x14ac:dyDescent="0.2">
      <c r="B1283" s="188"/>
      <c r="C1283" s="199"/>
      <c r="E1283" s="188"/>
      <c r="F1283" s="198"/>
    </row>
    <row r="1284" spans="2:6" ht="15.75" customHeight="1" x14ac:dyDescent="0.2">
      <c r="B1284" s="188"/>
      <c r="C1284" s="199"/>
      <c r="E1284" s="188"/>
      <c r="F1284" s="198"/>
    </row>
    <row r="1285" spans="2:6" ht="15.75" customHeight="1" x14ac:dyDescent="0.2">
      <c r="B1285" s="188"/>
      <c r="C1285" s="199"/>
      <c r="E1285" s="188"/>
      <c r="F1285" s="198"/>
    </row>
    <row r="1286" spans="2:6" ht="15.75" customHeight="1" x14ac:dyDescent="0.2">
      <c r="B1286" s="188"/>
      <c r="C1286" s="199"/>
      <c r="E1286" s="188"/>
      <c r="F1286" s="198"/>
    </row>
    <row r="1287" spans="2:6" ht="15.75" customHeight="1" x14ac:dyDescent="0.2">
      <c r="B1287" s="188"/>
      <c r="C1287" s="199"/>
      <c r="E1287" s="188"/>
      <c r="F1287" s="198"/>
    </row>
    <row r="1288" spans="2:6" ht="15.75" customHeight="1" x14ac:dyDescent="0.2">
      <c r="B1288" s="188"/>
      <c r="C1288" s="199"/>
      <c r="E1288" s="188"/>
      <c r="F1288" s="198"/>
    </row>
    <row r="1289" spans="2:6" ht="15.75" customHeight="1" x14ac:dyDescent="0.2">
      <c r="B1289" s="188"/>
      <c r="C1289" s="199"/>
      <c r="E1289" s="188"/>
      <c r="F1289" s="198"/>
    </row>
    <row r="1290" spans="2:6" ht="15.75" customHeight="1" x14ac:dyDescent="0.2">
      <c r="B1290" s="188"/>
      <c r="C1290" s="199"/>
      <c r="E1290" s="188"/>
      <c r="F1290" s="198"/>
    </row>
    <row r="1291" spans="2:6" ht="15.75" customHeight="1" x14ac:dyDescent="0.2">
      <c r="B1291" s="188"/>
      <c r="C1291" s="199"/>
      <c r="E1291" s="188"/>
      <c r="F1291" s="198"/>
    </row>
    <row r="1292" spans="2:6" ht="15.75" customHeight="1" x14ac:dyDescent="0.2">
      <c r="B1292" s="188"/>
      <c r="C1292" s="199"/>
      <c r="E1292" s="188"/>
      <c r="F1292" s="198"/>
    </row>
    <row r="1293" spans="2:6" ht="15.75" customHeight="1" x14ac:dyDescent="0.2">
      <c r="B1293" s="188"/>
      <c r="C1293" s="199"/>
      <c r="E1293" s="188"/>
      <c r="F1293" s="198"/>
    </row>
    <row r="1294" spans="2:6" ht="15.75" customHeight="1" x14ac:dyDescent="0.2">
      <c r="B1294" s="188"/>
      <c r="C1294" s="199"/>
      <c r="E1294" s="188"/>
      <c r="F1294" s="198"/>
    </row>
    <row r="1295" spans="2:6" ht="15.75" customHeight="1" x14ac:dyDescent="0.2">
      <c r="B1295" s="188"/>
      <c r="C1295" s="199"/>
      <c r="E1295" s="188"/>
      <c r="F1295" s="198"/>
    </row>
    <row r="1296" spans="2:6" ht="15.75" customHeight="1" x14ac:dyDescent="0.2">
      <c r="B1296" s="188"/>
      <c r="C1296" s="199"/>
      <c r="E1296" s="188"/>
      <c r="F1296" s="198"/>
    </row>
    <row r="1297" spans="2:6" ht="15.75" customHeight="1" x14ac:dyDescent="0.2">
      <c r="B1297" s="188"/>
      <c r="C1297" s="199"/>
      <c r="E1297" s="188"/>
      <c r="F1297" s="198"/>
    </row>
    <row r="1298" spans="2:6" ht="15.75" customHeight="1" x14ac:dyDescent="0.2">
      <c r="B1298" s="188"/>
      <c r="C1298" s="199"/>
      <c r="E1298" s="188"/>
      <c r="F1298" s="198"/>
    </row>
    <row r="1299" spans="2:6" ht="15.75" customHeight="1" x14ac:dyDescent="0.2">
      <c r="B1299" s="188"/>
      <c r="C1299" s="199"/>
      <c r="E1299" s="188"/>
      <c r="F1299" s="198"/>
    </row>
    <row r="1300" spans="2:6" ht="15.75" customHeight="1" x14ac:dyDescent="0.2">
      <c r="B1300" s="188"/>
      <c r="C1300" s="199"/>
      <c r="E1300" s="188"/>
      <c r="F1300" s="198"/>
    </row>
    <row r="1301" spans="2:6" ht="15.75" customHeight="1" x14ac:dyDescent="0.2">
      <c r="B1301" s="188"/>
      <c r="C1301" s="199"/>
      <c r="E1301" s="188"/>
      <c r="F1301" s="198"/>
    </row>
    <row r="1302" spans="2:6" ht="15.75" customHeight="1" x14ac:dyDescent="0.2">
      <c r="B1302" s="188"/>
      <c r="C1302" s="199"/>
      <c r="E1302" s="188"/>
      <c r="F1302" s="198"/>
    </row>
    <row r="1303" spans="2:6" ht="15.75" customHeight="1" x14ac:dyDescent="0.2">
      <c r="B1303" s="188"/>
      <c r="C1303" s="199"/>
      <c r="E1303" s="188"/>
      <c r="F1303" s="198"/>
    </row>
    <row r="1304" spans="2:6" ht="15.75" customHeight="1" x14ac:dyDescent="0.2">
      <c r="B1304" s="188"/>
      <c r="C1304" s="199"/>
      <c r="E1304" s="188"/>
      <c r="F1304" s="198"/>
    </row>
    <row r="1305" spans="2:6" ht="15.75" customHeight="1" x14ac:dyDescent="0.2">
      <c r="B1305" s="188"/>
      <c r="C1305" s="199"/>
      <c r="E1305" s="188"/>
      <c r="F1305" s="198"/>
    </row>
    <row r="1306" spans="2:6" ht="15.75" customHeight="1" x14ac:dyDescent="0.2">
      <c r="B1306" s="188"/>
      <c r="C1306" s="199"/>
      <c r="E1306" s="188"/>
      <c r="F1306" s="198"/>
    </row>
    <row r="1307" spans="2:6" ht="15.75" customHeight="1" x14ac:dyDescent="0.2">
      <c r="B1307" s="188"/>
      <c r="C1307" s="199"/>
      <c r="E1307" s="188"/>
      <c r="F1307" s="198"/>
    </row>
    <row r="1308" spans="2:6" ht="15.75" customHeight="1" x14ac:dyDescent="0.2">
      <c r="B1308" s="188"/>
      <c r="C1308" s="199"/>
      <c r="E1308" s="188"/>
      <c r="F1308" s="198"/>
    </row>
    <row r="1309" spans="2:6" ht="15.75" customHeight="1" x14ac:dyDescent="0.2">
      <c r="B1309" s="188"/>
      <c r="C1309" s="199"/>
      <c r="E1309" s="188"/>
      <c r="F1309" s="198"/>
    </row>
    <row r="1310" spans="2:6" ht="15.75" customHeight="1" x14ac:dyDescent="0.2">
      <c r="B1310" s="188"/>
      <c r="C1310" s="199"/>
      <c r="E1310" s="188"/>
      <c r="F1310" s="198"/>
    </row>
    <row r="1311" spans="2:6" ht="15.75" customHeight="1" x14ac:dyDescent="0.2">
      <c r="B1311" s="188"/>
      <c r="C1311" s="199"/>
      <c r="E1311" s="188"/>
      <c r="F1311" s="198"/>
    </row>
    <row r="1312" spans="2:6" ht="15.75" customHeight="1" x14ac:dyDescent="0.2">
      <c r="B1312" s="188"/>
      <c r="C1312" s="199"/>
      <c r="E1312" s="188"/>
      <c r="F1312" s="198"/>
    </row>
    <row r="1313" spans="2:6" ht="15.75" customHeight="1" x14ac:dyDescent="0.2">
      <c r="B1313" s="188"/>
      <c r="C1313" s="199"/>
      <c r="E1313" s="188"/>
      <c r="F1313" s="198"/>
    </row>
    <row r="1314" spans="2:6" ht="15.75" customHeight="1" x14ac:dyDescent="0.2">
      <c r="B1314" s="188"/>
      <c r="C1314" s="199"/>
      <c r="E1314" s="188"/>
      <c r="F1314" s="198"/>
    </row>
    <row r="1315" spans="2:6" ht="15.75" customHeight="1" x14ac:dyDescent="0.2">
      <c r="B1315" s="188"/>
      <c r="C1315" s="199"/>
      <c r="E1315" s="188"/>
      <c r="F1315" s="198"/>
    </row>
    <row r="1316" spans="2:6" ht="15.75" customHeight="1" x14ac:dyDescent="0.2">
      <c r="B1316" s="188"/>
      <c r="C1316" s="199"/>
      <c r="E1316" s="188"/>
      <c r="F1316" s="198"/>
    </row>
    <row r="1317" spans="2:6" ht="15.75" customHeight="1" x14ac:dyDescent="0.2">
      <c r="B1317" s="188"/>
      <c r="C1317" s="199"/>
      <c r="E1317" s="188"/>
      <c r="F1317" s="198"/>
    </row>
    <row r="1318" spans="2:6" ht="15.75" customHeight="1" x14ac:dyDescent="0.2">
      <c r="B1318" s="188"/>
      <c r="C1318" s="199"/>
      <c r="E1318" s="188"/>
      <c r="F1318" s="198"/>
    </row>
    <row r="1319" spans="2:6" ht="15.75" customHeight="1" x14ac:dyDescent="0.2">
      <c r="B1319" s="188"/>
      <c r="C1319" s="199"/>
      <c r="E1319" s="188"/>
      <c r="F1319" s="198"/>
    </row>
    <row r="1320" spans="2:6" ht="15.75" customHeight="1" x14ac:dyDescent="0.2">
      <c r="B1320" s="188"/>
      <c r="C1320" s="199"/>
      <c r="E1320" s="188"/>
      <c r="F1320" s="198"/>
    </row>
    <row r="1321" spans="2:6" ht="15.75" customHeight="1" x14ac:dyDescent="0.2">
      <c r="B1321" s="188"/>
      <c r="C1321" s="199"/>
      <c r="E1321" s="188"/>
      <c r="F1321" s="198"/>
    </row>
    <row r="1322" spans="2:6" ht="15.75" customHeight="1" x14ac:dyDescent="0.2">
      <c r="B1322" s="188"/>
      <c r="C1322" s="199"/>
      <c r="E1322" s="188"/>
      <c r="F1322" s="198"/>
    </row>
    <row r="1323" spans="2:6" ht="15.75" customHeight="1" x14ac:dyDescent="0.2">
      <c r="B1323" s="188"/>
      <c r="C1323" s="199"/>
      <c r="E1323" s="188"/>
      <c r="F1323" s="198"/>
    </row>
    <row r="1324" spans="2:6" ht="15.75" customHeight="1" x14ac:dyDescent="0.2">
      <c r="B1324" s="188"/>
      <c r="C1324" s="199"/>
      <c r="E1324" s="188"/>
      <c r="F1324" s="198"/>
    </row>
    <row r="1325" spans="2:6" ht="15.75" customHeight="1" x14ac:dyDescent="0.2">
      <c r="B1325" s="188"/>
      <c r="C1325" s="199"/>
      <c r="E1325" s="188"/>
      <c r="F1325" s="198"/>
    </row>
    <row r="1326" spans="2:6" ht="15.75" customHeight="1" x14ac:dyDescent="0.2">
      <c r="B1326" s="188"/>
      <c r="C1326" s="199"/>
      <c r="E1326" s="188"/>
      <c r="F1326" s="198"/>
    </row>
    <row r="1327" spans="2:6" ht="15.75" customHeight="1" x14ac:dyDescent="0.2">
      <c r="B1327" s="188"/>
      <c r="C1327" s="199"/>
      <c r="E1327" s="188"/>
      <c r="F1327" s="198"/>
    </row>
    <row r="1328" spans="2:6" ht="15.75" customHeight="1" x14ac:dyDescent="0.2">
      <c r="B1328" s="188"/>
      <c r="C1328" s="199"/>
      <c r="E1328" s="188"/>
      <c r="F1328" s="198"/>
    </row>
    <row r="1329" spans="2:6" ht="15.75" customHeight="1" x14ac:dyDescent="0.2">
      <c r="B1329" s="188"/>
      <c r="C1329" s="199"/>
      <c r="E1329" s="188"/>
      <c r="F1329" s="198"/>
    </row>
    <row r="1330" spans="2:6" ht="15.75" customHeight="1" x14ac:dyDescent="0.2">
      <c r="B1330" s="188"/>
      <c r="C1330" s="199"/>
      <c r="E1330" s="188"/>
      <c r="F1330" s="198"/>
    </row>
    <row r="1331" spans="2:6" ht="15.75" customHeight="1" x14ac:dyDescent="0.2">
      <c r="B1331" s="188"/>
      <c r="C1331" s="199"/>
      <c r="E1331" s="188"/>
      <c r="F1331" s="198"/>
    </row>
    <row r="1332" spans="2:6" ht="15.75" customHeight="1" x14ac:dyDescent="0.2">
      <c r="B1332" s="188"/>
      <c r="C1332" s="199"/>
      <c r="E1332" s="188"/>
      <c r="F1332" s="198"/>
    </row>
    <row r="1333" spans="2:6" ht="15.75" customHeight="1" x14ac:dyDescent="0.2">
      <c r="B1333" s="188"/>
      <c r="C1333" s="199"/>
      <c r="E1333" s="188"/>
      <c r="F1333" s="198"/>
    </row>
    <row r="1334" spans="2:6" ht="15.75" customHeight="1" x14ac:dyDescent="0.2">
      <c r="B1334" s="188"/>
      <c r="C1334" s="199"/>
      <c r="E1334" s="188"/>
      <c r="F1334" s="198"/>
    </row>
    <row r="1335" spans="2:6" ht="15.75" customHeight="1" x14ac:dyDescent="0.2">
      <c r="B1335" s="188"/>
      <c r="C1335" s="199"/>
      <c r="E1335" s="188"/>
      <c r="F1335" s="198"/>
    </row>
    <row r="1336" spans="2:6" ht="15.75" customHeight="1" x14ac:dyDescent="0.2">
      <c r="B1336" s="188"/>
      <c r="C1336" s="199"/>
      <c r="E1336" s="188"/>
      <c r="F1336" s="198"/>
    </row>
    <row r="1337" spans="2:6" ht="15.75" customHeight="1" x14ac:dyDescent="0.2">
      <c r="B1337" s="188"/>
      <c r="C1337" s="199"/>
      <c r="E1337" s="188"/>
      <c r="F1337" s="198"/>
    </row>
    <row r="1338" spans="2:6" ht="15.75" customHeight="1" x14ac:dyDescent="0.2">
      <c r="B1338" s="188"/>
      <c r="C1338" s="199"/>
      <c r="E1338" s="188"/>
      <c r="F1338" s="198"/>
    </row>
    <row r="1339" spans="2:6" ht="15.75" customHeight="1" x14ac:dyDescent="0.2">
      <c r="B1339" s="188"/>
      <c r="C1339" s="199"/>
      <c r="E1339" s="188"/>
      <c r="F1339" s="198"/>
    </row>
    <row r="1340" spans="2:6" ht="15.75" customHeight="1" x14ac:dyDescent="0.2">
      <c r="B1340" s="188"/>
      <c r="C1340" s="199"/>
      <c r="E1340" s="188"/>
      <c r="F1340" s="198"/>
    </row>
    <row r="1341" spans="2:6" ht="15.75" customHeight="1" x14ac:dyDescent="0.2">
      <c r="B1341" s="188"/>
      <c r="C1341" s="199"/>
      <c r="E1341" s="188"/>
      <c r="F1341" s="198"/>
    </row>
    <row r="1342" spans="2:6" ht="15.75" customHeight="1" x14ac:dyDescent="0.2">
      <c r="B1342" s="188"/>
      <c r="C1342" s="199"/>
      <c r="E1342" s="188"/>
      <c r="F1342" s="198"/>
    </row>
    <row r="1343" spans="2:6" ht="15.75" customHeight="1" x14ac:dyDescent="0.2">
      <c r="B1343" s="188"/>
      <c r="C1343" s="199"/>
      <c r="E1343" s="188"/>
      <c r="F1343" s="198"/>
    </row>
    <row r="1344" spans="2:6" ht="15.75" customHeight="1" x14ac:dyDescent="0.2">
      <c r="B1344" s="188"/>
      <c r="C1344" s="199"/>
      <c r="E1344" s="188"/>
      <c r="F1344" s="198"/>
    </row>
    <row r="1345" spans="2:6" ht="15.75" customHeight="1" x14ac:dyDescent="0.2">
      <c r="B1345" s="188"/>
      <c r="C1345" s="199"/>
      <c r="E1345" s="188"/>
      <c r="F1345" s="198"/>
    </row>
    <row r="1346" spans="2:6" ht="15.75" customHeight="1" x14ac:dyDescent="0.2">
      <c r="B1346" s="188"/>
      <c r="C1346" s="199"/>
      <c r="E1346" s="188"/>
      <c r="F1346" s="198"/>
    </row>
    <row r="1347" spans="2:6" ht="15.75" customHeight="1" x14ac:dyDescent="0.2">
      <c r="B1347" s="188"/>
      <c r="C1347" s="199"/>
      <c r="E1347" s="188"/>
      <c r="F1347" s="198"/>
    </row>
    <row r="1348" spans="2:6" ht="15.75" customHeight="1" x14ac:dyDescent="0.2">
      <c r="B1348" s="188"/>
      <c r="C1348" s="199"/>
      <c r="E1348" s="188"/>
      <c r="F1348" s="198"/>
    </row>
    <row r="1349" spans="2:6" ht="15.75" customHeight="1" x14ac:dyDescent="0.2">
      <c r="B1349" s="188"/>
      <c r="C1349" s="199"/>
      <c r="E1349" s="188"/>
      <c r="F1349" s="198"/>
    </row>
    <row r="1350" spans="2:6" ht="15.75" customHeight="1" x14ac:dyDescent="0.2">
      <c r="B1350" s="188"/>
      <c r="C1350" s="199"/>
      <c r="E1350" s="188"/>
      <c r="F1350" s="198"/>
    </row>
    <row r="1351" spans="2:6" ht="15.75" customHeight="1" x14ac:dyDescent="0.2">
      <c r="B1351" s="188"/>
      <c r="C1351" s="199"/>
      <c r="E1351" s="188"/>
      <c r="F1351" s="198"/>
    </row>
    <row r="1352" spans="2:6" ht="15.75" customHeight="1" x14ac:dyDescent="0.2">
      <c r="B1352" s="188"/>
      <c r="C1352" s="199"/>
      <c r="E1352" s="188"/>
      <c r="F1352" s="198"/>
    </row>
    <row r="1353" spans="2:6" ht="15.75" customHeight="1" x14ac:dyDescent="0.2">
      <c r="B1353" s="188"/>
      <c r="C1353" s="199"/>
      <c r="E1353" s="188"/>
      <c r="F1353" s="198"/>
    </row>
    <row r="1354" spans="2:6" ht="15.75" customHeight="1" x14ac:dyDescent="0.2">
      <c r="B1354" s="188"/>
      <c r="C1354" s="199"/>
      <c r="E1354" s="188"/>
      <c r="F1354" s="198"/>
    </row>
    <row r="1355" spans="2:6" ht="15.75" customHeight="1" x14ac:dyDescent="0.2">
      <c r="B1355" s="188"/>
      <c r="C1355" s="199"/>
      <c r="E1355" s="188"/>
      <c r="F1355" s="198"/>
    </row>
    <row r="1356" spans="2:6" ht="15.75" customHeight="1" x14ac:dyDescent="0.2">
      <c r="B1356" s="188"/>
      <c r="C1356" s="199"/>
      <c r="E1356" s="188"/>
      <c r="F1356" s="198"/>
    </row>
    <row r="1357" spans="2:6" ht="15.75" customHeight="1" x14ac:dyDescent="0.2">
      <c r="B1357" s="188"/>
      <c r="C1357" s="199"/>
      <c r="E1357" s="188"/>
      <c r="F1357" s="198"/>
    </row>
    <row r="1358" spans="2:6" ht="15.75" customHeight="1" x14ac:dyDescent="0.2">
      <c r="B1358" s="188"/>
      <c r="C1358" s="199"/>
      <c r="E1358" s="188"/>
      <c r="F1358" s="198"/>
    </row>
    <row r="1359" spans="2:6" ht="15.75" customHeight="1" x14ac:dyDescent="0.2">
      <c r="B1359" s="188"/>
      <c r="C1359" s="199"/>
      <c r="E1359" s="188"/>
      <c r="F1359" s="198"/>
    </row>
    <row r="1360" spans="2:6" ht="15.75" customHeight="1" x14ac:dyDescent="0.2">
      <c r="B1360" s="188"/>
      <c r="C1360" s="199"/>
      <c r="E1360" s="188"/>
      <c r="F1360" s="198"/>
    </row>
    <row r="1361" spans="2:6" ht="15.75" customHeight="1" x14ac:dyDescent="0.2">
      <c r="B1361" s="188"/>
      <c r="C1361" s="199"/>
      <c r="E1361" s="188"/>
      <c r="F1361" s="198"/>
    </row>
    <row r="1362" spans="2:6" ht="15.75" customHeight="1" x14ac:dyDescent="0.2">
      <c r="B1362" s="188"/>
      <c r="C1362" s="199"/>
      <c r="E1362" s="188"/>
      <c r="F1362" s="198"/>
    </row>
    <row r="1363" spans="2:6" ht="15.75" customHeight="1" x14ac:dyDescent="0.2">
      <c r="B1363" s="188"/>
      <c r="C1363" s="199"/>
      <c r="E1363" s="188"/>
      <c r="F1363" s="198"/>
    </row>
    <row r="1364" spans="2:6" ht="15.75" customHeight="1" x14ac:dyDescent="0.2">
      <c r="B1364" s="188"/>
      <c r="C1364" s="199"/>
      <c r="E1364" s="188"/>
      <c r="F1364" s="198"/>
    </row>
    <row r="1365" spans="2:6" ht="15.75" customHeight="1" x14ac:dyDescent="0.2">
      <c r="B1365" s="188"/>
      <c r="C1365" s="199"/>
      <c r="E1365" s="188"/>
      <c r="F1365" s="198"/>
    </row>
    <row r="1366" spans="2:6" ht="15.75" customHeight="1" x14ac:dyDescent="0.2">
      <c r="B1366" s="188"/>
      <c r="C1366" s="199"/>
      <c r="E1366" s="188"/>
      <c r="F1366" s="198"/>
    </row>
    <row r="1367" spans="2:6" ht="15.75" customHeight="1" x14ac:dyDescent="0.2">
      <c r="B1367" s="188"/>
      <c r="C1367" s="199"/>
      <c r="E1367" s="188"/>
      <c r="F1367" s="198"/>
    </row>
    <row r="1368" spans="2:6" ht="15.75" customHeight="1" x14ac:dyDescent="0.2">
      <c r="B1368" s="188"/>
      <c r="C1368" s="199"/>
      <c r="E1368" s="188"/>
      <c r="F1368" s="198"/>
    </row>
    <row r="1369" spans="2:6" ht="15.75" customHeight="1" x14ac:dyDescent="0.2">
      <c r="B1369" s="188"/>
      <c r="C1369" s="199"/>
      <c r="E1369" s="188"/>
      <c r="F1369" s="198"/>
    </row>
    <row r="1370" spans="2:6" ht="15.75" customHeight="1" x14ac:dyDescent="0.2">
      <c r="B1370" s="188"/>
      <c r="C1370" s="199"/>
      <c r="E1370" s="188"/>
      <c r="F1370" s="198"/>
    </row>
    <row r="1371" spans="2:6" ht="15.75" customHeight="1" x14ac:dyDescent="0.2">
      <c r="B1371" s="188"/>
      <c r="C1371" s="199"/>
      <c r="E1371" s="188"/>
      <c r="F1371" s="198"/>
    </row>
    <row r="1372" spans="2:6" ht="15.75" customHeight="1" x14ac:dyDescent="0.2">
      <c r="B1372" s="188"/>
      <c r="C1372" s="199"/>
      <c r="E1372" s="188"/>
      <c r="F1372" s="198"/>
    </row>
    <row r="1373" spans="2:6" ht="15.75" customHeight="1" x14ac:dyDescent="0.2">
      <c r="B1373" s="188"/>
      <c r="C1373" s="199"/>
      <c r="E1373" s="188"/>
      <c r="F1373" s="198"/>
    </row>
    <row r="1374" spans="2:6" ht="15.75" customHeight="1" x14ac:dyDescent="0.2">
      <c r="B1374" s="188"/>
      <c r="C1374" s="199"/>
      <c r="E1374" s="188"/>
      <c r="F1374" s="198"/>
    </row>
    <row r="1375" spans="2:6" ht="15.75" customHeight="1" x14ac:dyDescent="0.2">
      <c r="B1375" s="188"/>
      <c r="C1375" s="199"/>
      <c r="E1375" s="188"/>
      <c r="F1375" s="198"/>
    </row>
    <row r="1376" spans="2:6" ht="15.75" customHeight="1" x14ac:dyDescent="0.2">
      <c r="B1376" s="188"/>
      <c r="C1376" s="199"/>
      <c r="E1376" s="188"/>
      <c r="F1376" s="198"/>
    </row>
    <row r="1377" spans="2:6" ht="15.75" customHeight="1" x14ac:dyDescent="0.2">
      <c r="B1377" s="188"/>
      <c r="C1377" s="199"/>
      <c r="E1377" s="188"/>
      <c r="F1377" s="198"/>
    </row>
    <row r="1378" spans="2:6" ht="15.75" customHeight="1" x14ac:dyDescent="0.2">
      <c r="B1378" s="188"/>
      <c r="C1378" s="199"/>
      <c r="E1378" s="188"/>
      <c r="F1378" s="198"/>
    </row>
    <row r="1379" spans="2:6" ht="15.75" customHeight="1" x14ac:dyDescent="0.2">
      <c r="B1379" s="188"/>
      <c r="C1379" s="199"/>
      <c r="E1379" s="188"/>
      <c r="F1379" s="198"/>
    </row>
    <row r="1380" spans="2:6" ht="15.75" customHeight="1" x14ac:dyDescent="0.2">
      <c r="B1380" s="188"/>
      <c r="C1380" s="199"/>
      <c r="E1380" s="188"/>
      <c r="F1380" s="198"/>
    </row>
    <row r="1381" spans="2:6" ht="15.75" customHeight="1" x14ac:dyDescent="0.2">
      <c r="B1381" s="188"/>
      <c r="C1381" s="199"/>
      <c r="E1381" s="188"/>
      <c r="F1381" s="198"/>
    </row>
    <row r="1382" spans="2:6" ht="15.75" customHeight="1" x14ac:dyDescent="0.2">
      <c r="B1382" s="188"/>
      <c r="C1382" s="199"/>
      <c r="E1382" s="188"/>
      <c r="F1382" s="198"/>
    </row>
    <row r="1383" spans="2:6" ht="15.75" customHeight="1" x14ac:dyDescent="0.2">
      <c r="B1383" s="188"/>
      <c r="C1383" s="199"/>
      <c r="E1383" s="188"/>
      <c r="F1383" s="198"/>
    </row>
    <row r="1384" spans="2:6" ht="15.75" customHeight="1" x14ac:dyDescent="0.2">
      <c r="B1384" s="188"/>
      <c r="C1384" s="199"/>
      <c r="E1384" s="188"/>
      <c r="F1384" s="198"/>
    </row>
    <row r="1385" spans="2:6" ht="15.75" customHeight="1" x14ac:dyDescent="0.2">
      <c r="B1385" s="188"/>
      <c r="C1385" s="199"/>
      <c r="E1385" s="188"/>
      <c r="F1385" s="198"/>
    </row>
    <row r="1386" spans="2:6" ht="15.75" customHeight="1" x14ac:dyDescent="0.2">
      <c r="B1386" s="188"/>
      <c r="C1386" s="199"/>
      <c r="E1386" s="188"/>
      <c r="F1386" s="198"/>
    </row>
    <row r="1387" spans="2:6" ht="15.75" customHeight="1" x14ac:dyDescent="0.2">
      <c r="B1387" s="188"/>
      <c r="C1387" s="199"/>
      <c r="E1387" s="188"/>
      <c r="F1387" s="198"/>
    </row>
    <row r="1388" spans="2:6" ht="15.75" customHeight="1" x14ac:dyDescent="0.2">
      <c r="B1388" s="188"/>
      <c r="C1388" s="199"/>
      <c r="E1388" s="188"/>
      <c r="F1388" s="198"/>
    </row>
    <row r="1389" spans="2:6" ht="15.75" customHeight="1" x14ac:dyDescent="0.2">
      <c r="B1389" s="188"/>
      <c r="C1389" s="199"/>
      <c r="E1389" s="188"/>
      <c r="F1389" s="198"/>
    </row>
    <row r="1390" spans="2:6" ht="15.75" customHeight="1" x14ac:dyDescent="0.2">
      <c r="B1390" s="188"/>
      <c r="C1390" s="199"/>
      <c r="E1390" s="188"/>
      <c r="F1390" s="198"/>
    </row>
    <row r="1391" spans="2:6" ht="15.75" customHeight="1" x14ac:dyDescent="0.2">
      <c r="B1391" s="188"/>
      <c r="C1391" s="199"/>
      <c r="E1391" s="188"/>
      <c r="F1391" s="198"/>
    </row>
    <row r="1392" spans="2:6" ht="15.75" customHeight="1" x14ac:dyDescent="0.2">
      <c r="B1392" s="188"/>
      <c r="C1392" s="199"/>
      <c r="E1392" s="188"/>
      <c r="F1392" s="198"/>
    </row>
    <row r="1393" spans="2:6" ht="15.75" customHeight="1" x14ac:dyDescent="0.2">
      <c r="B1393" s="188"/>
      <c r="C1393" s="199"/>
      <c r="E1393" s="188"/>
      <c r="F1393" s="198"/>
    </row>
    <row r="1394" spans="2:6" ht="15.75" customHeight="1" x14ac:dyDescent="0.2">
      <c r="B1394" s="188"/>
      <c r="C1394" s="199"/>
      <c r="E1394" s="188"/>
      <c r="F1394" s="198"/>
    </row>
    <row r="1395" spans="2:6" ht="15.75" customHeight="1" x14ac:dyDescent="0.2">
      <c r="B1395" s="188"/>
      <c r="C1395" s="199"/>
      <c r="E1395" s="188"/>
      <c r="F1395" s="198"/>
    </row>
    <row r="1396" spans="2:6" ht="15.75" customHeight="1" x14ac:dyDescent="0.2">
      <c r="B1396" s="188"/>
      <c r="C1396" s="199"/>
      <c r="E1396" s="188"/>
      <c r="F1396" s="198"/>
    </row>
    <row r="1397" spans="2:6" ht="15.75" customHeight="1" x14ac:dyDescent="0.2">
      <c r="B1397" s="188"/>
      <c r="C1397" s="199"/>
      <c r="E1397" s="188"/>
      <c r="F1397" s="198"/>
    </row>
    <row r="1398" spans="2:6" ht="15.75" customHeight="1" x14ac:dyDescent="0.2">
      <c r="B1398" s="188"/>
      <c r="C1398" s="199"/>
      <c r="E1398" s="188"/>
      <c r="F1398" s="198"/>
    </row>
    <row r="1399" spans="2:6" ht="15.75" customHeight="1" x14ac:dyDescent="0.2">
      <c r="B1399" s="188"/>
      <c r="C1399" s="199"/>
      <c r="E1399" s="188"/>
      <c r="F1399" s="198"/>
    </row>
    <row r="1400" spans="2:6" ht="15.75" customHeight="1" x14ac:dyDescent="0.2">
      <c r="B1400" s="188"/>
      <c r="C1400" s="199"/>
      <c r="E1400" s="188"/>
      <c r="F1400" s="198"/>
    </row>
    <row r="1401" spans="2:6" ht="15.75" customHeight="1" x14ac:dyDescent="0.2">
      <c r="B1401" s="188"/>
      <c r="C1401" s="199"/>
      <c r="E1401" s="188"/>
      <c r="F1401" s="198"/>
    </row>
    <row r="1402" spans="2:6" ht="15.75" customHeight="1" x14ac:dyDescent="0.2">
      <c r="B1402" s="188"/>
      <c r="C1402" s="199"/>
      <c r="E1402" s="188"/>
      <c r="F1402" s="198"/>
    </row>
    <row r="1403" spans="2:6" ht="15.75" customHeight="1" x14ac:dyDescent="0.2">
      <c r="B1403" s="188"/>
      <c r="C1403" s="199"/>
      <c r="E1403" s="188"/>
      <c r="F1403" s="198"/>
    </row>
    <row r="1404" spans="2:6" ht="15.75" customHeight="1" x14ac:dyDescent="0.2">
      <c r="B1404" s="188"/>
      <c r="C1404" s="199"/>
      <c r="E1404" s="188"/>
      <c r="F1404" s="198"/>
    </row>
    <row r="1405" spans="2:6" ht="15.75" customHeight="1" x14ac:dyDescent="0.2">
      <c r="B1405" s="188"/>
      <c r="C1405" s="199"/>
      <c r="E1405" s="188"/>
      <c r="F1405" s="198"/>
    </row>
    <row r="1406" spans="2:6" ht="15.75" customHeight="1" x14ac:dyDescent="0.2">
      <c r="B1406" s="188"/>
      <c r="C1406" s="199"/>
      <c r="E1406" s="188"/>
      <c r="F1406" s="198"/>
    </row>
    <row r="1407" spans="2:6" ht="15.75" customHeight="1" x14ac:dyDescent="0.2">
      <c r="B1407" s="188"/>
      <c r="C1407" s="199"/>
      <c r="E1407" s="188"/>
      <c r="F1407" s="198"/>
    </row>
    <row r="1408" spans="2:6" ht="15.75" customHeight="1" x14ac:dyDescent="0.2">
      <c r="B1408" s="188"/>
      <c r="C1408" s="199"/>
      <c r="E1408" s="188"/>
      <c r="F1408" s="198"/>
    </row>
    <row r="1409" spans="2:6" ht="15.75" customHeight="1" x14ac:dyDescent="0.2">
      <c r="B1409" s="188"/>
      <c r="C1409" s="199"/>
      <c r="E1409" s="188"/>
      <c r="F1409" s="198"/>
    </row>
    <row r="1410" spans="2:6" ht="15.75" customHeight="1" x14ac:dyDescent="0.2">
      <c r="B1410" s="188"/>
      <c r="C1410" s="199"/>
      <c r="E1410" s="188"/>
      <c r="F1410" s="198"/>
    </row>
    <row r="1411" spans="2:6" ht="15.75" customHeight="1" x14ac:dyDescent="0.2">
      <c r="B1411" s="188"/>
      <c r="C1411" s="199"/>
      <c r="E1411" s="188"/>
      <c r="F1411" s="198"/>
    </row>
    <row r="1412" spans="2:6" ht="15.75" customHeight="1" x14ac:dyDescent="0.2">
      <c r="B1412" s="188"/>
      <c r="C1412" s="199"/>
      <c r="E1412" s="188"/>
      <c r="F1412" s="198"/>
    </row>
    <row r="1413" spans="2:6" ht="15.75" customHeight="1" x14ac:dyDescent="0.2">
      <c r="B1413" s="188"/>
      <c r="C1413" s="199"/>
      <c r="E1413" s="188"/>
      <c r="F1413" s="198"/>
    </row>
    <row r="1414" spans="2:6" ht="15.75" customHeight="1" x14ac:dyDescent="0.2">
      <c r="B1414" s="188"/>
      <c r="C1414" s="199"/>
      <c r="E1414" s="188"/>
      <c r="F1414" s="198"/>
    </row>
    <row r="1415" spans="2:6" ht="15.75" customHeight="1" x14ac:dyDescent="0.2">
      <c r="B1415" s="188"/>
      <c r="C1415" s="199"/>
      <c r="E1415" s="188"/>
      <c r="F1415" s="198"/>
    </row>
    <row r="1416" spans="2:6" ht="15.75" customHeight="1" x14ac:dyDescent="0.2">
      <c r="B1416" s="188"/>
      <c r="C1416" s="199"/>
      <c r="E1416" s="188"/>
      <c r="F1416" s="198"/>
    </row>
    <row r="1417" spans="2:6" ht="15.75" customHeight="1" x14ac:dyDescent="0.2">
      <c r="B1417" s="188"/>
      <c r="C1417" s="199"/>
      <c r="E1417" s="188"/>
      <c r="F1417" s="198"/>
    </row>
    <row r="1418" spans="2:6" ht="15.75" customHeight="1" x14ac:dyDescent="0.2">
      <c r="B1418" s="188"/>
      <c r="C1418" s="199"/>
      <c r="E1418" s="188"/>
      <c r="F1418" s="198"/>
    </row>
    <row r="1419" spans="2:6" ht="15.75" customHeight="1" x14ac:dyDescent="0.2">
      <c r="B1419" s="188"/>
      <c r="C1419" s="199"/>
      <c r="E1419" s="188"/>
      <c r="F1419" s="198"/>
    </row>
    <row r="1420" spans="2:6" ht="15.75" customHeight="1" x14ac:dyDescent="0.2">
      <c r="B1420" s="188"/>
      <c r="C1420" s="199"/>
      <c r="E1420" s="188"/>
      <c r="F1420" s="198"/>
    </row>
    <row r="1421" spans="2:6" ht="15.75" customHeight="1" x14ac:dyDescent="0.2">
      <c r="B1421" s="188"/>
      <c r="C1421" s="199"/>
      <c r="E1421" s="188"/>
      <c r="F1421" s="198"/>
    </row>
    <row r="1422" spans="2:6" ht="15.75" customHeight="1" x14ac:dyDescent="0.2">
      <c r="B1422" s="188"/>
      <c r="C1422" s="199"/>
      <c r="E1422" s="188"/>
      <c r="F1422" s="198"/>
    </row>
    <row r="1423" spans="2:6" ht="15.75" customHeight="1" x14ac:dyDescent="0.2">
      <c r="B1423" s="188"/>
      <c r="C1423" s="199"/>
      <c r="E1423" s="188"/>
      <c r="F1423" s="198"/>
    </row>
    <row r="1424" spans="2:6" ht="15.75" customHeight="1" x14ac:dyDescent="0.2">
      <c r="B1424" s="188"/>
      <c r="C1424" s="199"/>
      <c r="E1424" s="188"/>
      <c r="F1424" s="198"/>
    </row>
    <row r="1425" spans="2:6" ht="15.75" customHeight="1" x14ac:dyDescent="0.2">
      <c r="B1425" s="188"/>
      <c r="C1425" s="199"/>
      <c r="E1425" s="188"/>
      <c r="F1425" s="198"/>
    </row>
    <row r="1426" spans="2:6" ht="15.75" customHeight="1" x14ac:dyDescent="0.2">
      <c r="B1426" s="188"/>
      <c r="C1426" s="199"/>
      <c r="E1426" s="188"/>
      <c r="F1426" s="198"/>
    </row>
    <row r="1427" spans="2:6" ht="15.75" customHeight="1" x14ac:dyDescent="0.2">
      <c r="B1427" s="188"/>
      <c r="C1427" s="199"/>
      <c r="E1427" s="188"/>
      <c r="F1427" s="198"/>
    </row>
    <row r="1428" spans="2:6" ht="15.75" customHeight="1" x14ac:dyDescent="0.2">
      <c r="B1428" s="188"/>
      <c r="C1428" s="199"/>
      <c r="E1428" s="188"/>
      <c r="F1428" s="198"/>
    </row>
    <row r="1429" spans="2:6" ht="15.75" customHeight="1" x14ac:dyDescent="0.2">
      <c r="B1429" s="188"/>
      <c r="C1429" s="199"/>
      <c r="E1429" s="188"/>
      <c r="F1429" s="198"/>
    </row>
    <row r="1430" spans="2:6" ht="15.75" customHeight="1" x14ac:dyDescent="0.2">
      <c r="B1430" s="188"/>
      <c r="C1430" s="199"/>
      <c r="E1430" s="188"/>
      <c r="F1430" s="198"/>
    </row>
    <row r="1431" spans="2:6" ht="15.75" customHeight="1" x14ac:dyDescent="0.2">
      <c r="B1431" s="188"/>
      <c r="C1431" s="199"/>
      <c r="E1431" s="188"/>
      <c r="F1431" s="198"/>
    </row>
    <row r="1432" spans="2:6" ht="15.75" customHeight="1" x14ac:dyDescent="0.2">
      <c r="B1432" s="188"/>
      <c r="C1432" s="199"/>
      <c r="E1432" s="188"/>
      <c r="F1432" s="198"/>
    </row>
    <row r="1433" spans="2:6" ht="15.75" customHeight="1" x14ac:dyDescent="0.2">
      <c r="B1433" s="188"/>
      <c r="C1433" s="199"/>
      <c r="E1433" s="188"/>
      <c r="F1433" s="198"/>
    </row>
    <row r="1434" spans="2:6" ht="15.75" customHeight="1" x14ac:dyDescent="0.2">
      <c r="B1434" s="188"/>
      <c r="C1434" s="199"/>
      <c r="E1434" s="188"/>
      <c r="F1434" s="198"/>
    </row>
    <row r="1435" spans="2:6" ht="15.75" customHeight="1" x14ac:dyDescent="0.2">
      <c r="B1435" s="188"/>
      <c r="C1435" s="199"/>
      <c r="E1435" s="188"/>
      <c r="F1435" s="198"/>
    </row>
    <row r="1436" spans="2:6" ht="15.75" customHeight="1" x14ac:dyDescent="0.2">
      <c r="B1436" s="188"/>
      <c r="C1436" s="199"/>
      <c r="E1436" s="188"/>
      <c r="F1436" s="198"/>
    </row>
    <row r="1437" spans="2:6" ht="15.75" customHeight="1" x14ac:dyDescent="0.2">
      <c r="B1437" s="188"/>
      <c r="C1437" s="199"/>
      <c r="E1437" s="188"/>
      <c r="F1437" s="198"/>
    </row>
    <row r="1438" spans="2:6" ht="15.75" customHeight="1" x14ac:dyDescent="0.2">
      <c r="B1438" s="188"/>
      <c r="C1438" s="199"/>
      <c r="E1438" s="188"/>
      <c r="F1438" s="198"/>
    </row>
    <row r="1439" spans="2:6" ht="15.75" customHeight="1" x14ac:dyDescent="0.2">
      <c r="B1439" s="188"/>
      <c r="C1439" s="199"/>
      <c r="E1439" s="188"/>
      <c r="F1439" s="198"/>
    </row>
    <row r="1440" spans="2:6" ht="15.75" customHeight="1" x14ac:dyDescent="0.2">
      <c r="B1440" s="188"/>
      <c r="C1440" s="199"/>
      <c r="E1440" s="188"/>
      <c r="F1440" s="198"/>
    </row>
    <row r="1441" spans="2:6" ht="15.75" customHeight="1" x14ac:dyDescent="0.2">
      <c r="B1441" s="188"/>
      <c r="C1441" s="199"/>
      <c r="E1441" s="188"/>
      <c r="F1441" s="198"/>
    </row>
    <row r="1442" spans="2:6" ht="15.75" customHeight="1" x14ac:dyDescent="0.2">
      <c r="B1442" s="188"/>
      <c r="C1442" s="199"/>
      <c r="E1442" s="188"/>
      <c r="F1442" s="198"/>
    </row>
    <row r="1443" spans="2:6" ht="15.75" customHeight="1" x14ac:dyDescent="0.2">
      <c r="B1443" s="188"/>
      <c r="C1443" s="199"/>
      <c r="E1443" s="188"/>
      <c r="F1443" s="198"/>
    </row>
    <row r="1444" spans="2:6" ht="15.75" customHeight="1" x14ac:dyDescent="0.2">
      <c r="B1444" s="188"/>
      <c r="C1444" s="199"/>
      <c r="E1444" s="188"/>
      <c r="F1444" s="198"/>
    </row>
    <row r="1445" spans="2:6" ht="15.75" customHeight="1" x14ac:dyDescent="0.2">
      <c r="B1445" s="188"/>
      <c r="C1445" s="199"/>
      <c r="E1445" s="188"/>
      <c r="F1445" s="198"/>
    </row>
    <row r="1446" spans="2:6" ht="15.75" customHeight="1" x14ac:dyDescent="0.2">
      <c r="B1446" s="188"/>
      <c r="C1446" s="199"/>
      <c r="E1446" s="188"/>
      <c r="F1446" s="198"/>
    </row>
    <row r="1447" spans="2:6" ht="15.75" customHeight="1" x14ac:dyDescent="0.2">
      <c r="B1447" s="188"/>
      <c r="C1447" s="199"/>
      <c r="E1447" s="188"/>
      <c r="F1447" s="198"/>
    </row>
    <row r="1448" spans="2:6" ht="15.75" customHeight="1" x14ac:dyDescent="0.2">
      <c r="B1448" s="188"/>
      <c r="C1448" s="199"/>
      <c r="E1448" s="188"/>
      <c r="F1448" s="198"/>
    </row>
    <row r="1449" spans="2:6" ht="15.75" customHeight="1" x14ac:dyDescent="0.2">
      <c r="B1449" s="188"/>
      <c r="C1449" s="199"/>
      <c r="E1449" s="188"/>
      <c r="F1449" s="198"/>
    </row>
    <row r="1450" spans="2:6" ht="15.75" customHeight="1" x14ac:dyDescent="0.2">
      <c r="B1450" s="188"/>
      <c r="C1450" s="199"/>
      <c r="E1450" s="188"/>
      <c r="F1450" s="198"/>
    </row>
    <row r="1451" spans="2:6" ht="15.75" customHeight="1" x14ac:dyDescent="0.2">
      <c r="B1451" s="188"/>
      <c r="C1451" s="199"/>
      <c r="E1451" s="188"/>
      <c r="F1451" s="198"/>
    </row>
    <row r="1452" spans="2:6" ht="15.75" customHeight="1" x14ac:dyDescent="0.2">
      <c r="B1452" s="188"/>
      <c r="C1452" s="199"/>
      <c r="E1452" s="188"/>
      <c r="F1452" s="198"/>
    </row>
    <row r="1453" spans="2:6" ht="15.75" customHeight="1" x14ac:dyDescent="0.2">
      <c r="B1453" s="188"/>
      <c r="C1453" s="199"/>
      <c r="E1453" s="188"/>
      <c r="F1453" s="198"/>
    </row>
    <row r="1454" spans="2:6" ht="15.75" customHeight="1" x14ac:dyDescent="0.2">
      <c r="B1454" s="188"/>
      <c r="C1454" s="199"/>
      <c r="E1454" s="188"/>
      <c r="F1454" s="198"/>
    </row>
    <row r="1455" spans="2:6" ht="15.75" customHeight="1" x14ac:dyDescent="0.2">
      <c r="B1455" s="188"/>
      <c r="C1455" s="199"/>
      <c r="E1455" s="188"/>
      <c r="F1455" s="198"/>
    </row>
    <row r="1456" spans="2:6" ht="15.75" customHeight="1" x14ac:dyDescent="0.2">
      <c r="B1456" s="188"/>
      <c r="C1456" s="199"/>
      <c r="E1456" s="188"/>
      <c r="F1456" s="198"/>
    </row>
    <row r="1457" spans="2:6" ht="15.75" customHeight="1" x14ac:dyDescent="0.2">
      <c r="B1457" s="188"/>
      <c r="C1457" s="199"/>
      <c r="E1457" s="188"/>
      <c r="F1457" s="198"/>
    </row>
    <row r="1458" spans="2:6" ht="15.75" customHeight="1" x14ac:dyDescent="0.2">
      <c r="B1458" s="188"/>
      <c r="C1458" s="199"/>
      <c r="E1458" s="188"/>
      <c r="F1458" s="198"/>
    </row>
    <row r="1459" spans="2:6" ht="15.75" customHeight="1" x14ac:dyDescent="0.2">
      <c r="B1459" s="188"/>
      <c r="C1459" s="199"/>
      <c r="E1459" s="188"/>
      <c r="F1459" s="198"/>
    </row>
    <row r="1460" spans="2:6" ht="15.75" customHeight="1" x14ac:dyDescent="0.2">
      <c r="B1460" s="188"/>
      <c r="C1460" s="199"/>
      <c r="E1460" s="188"/>
      <c r="F1460" s="198"/>
    </row>
    <row r="1461" spans="2:6" ht="15.75" customHeight="1" x14ac:dyDescent="0.2">
      <c r="B1461" s="188"/>
      <c r="C1461" s="199"/>
      <c r="E1461" s="188"/>
      <c r="F1461" s="198"/>
    </row>
    <row r="1462" spans="2:6" ht="15.75" customHeight="1" x14ac:dyDescent="0.2">
      <c r="B1462" s="188"/>
      <c r="C1462" s="199"/>
      <c r="E1462" s="188"/>
      <c r="F1462" s="198"/>
    </row>
    <row r="1463" spans="2:6" ht="15.75" customHeight="1" x14ac:dyDescent="0.2">
      <c r="B1463" s="188"/>
      <c r="C1463" s="199"/>
      <c r="E1463" s="188"/>
      <c r="F1463" s="198"/>
    </row>
    <row r="1464" spans="2:6" ht="15.75" customHeight="1" x14ac:dyDescent="0.2">
      <c r="B1464" s="188"/>
      <c r="C1464" s="199"/>
      <c r="E1464" s="188"/>
      <c r="F1464" s="198"/>
    </row>
    <row r="1465" spans="2:6" ht="15.75" customHeight="1" x14ac:dyDescent="0.2">
      <c r="B1465" s="188"/>
      <c r="C1465" s="199"/>
      <c r="E1465" s="188"/>
      <c r="F1465" s="198"/>
    </row>
    <row r="1466" spans="2:6" ht="15.75" customHeight="1" x14ac:dyDescent="0.2">
      <c r="B1466" s="188"/>
      <c r="C1466" s="199"/>
      <c r="E1466" s="188"/>
      <c r="F1466" s="198"/>
    </row>
    <row r="1467" spans="2:6" ht="15.75" customHeight="1" x14ac:dyDescent="0.2">
      <c r="B1467" s="188"/>
      <c r="C1467" s="199"/>
      <c r="E1467" s="188"/>
      <c r="F1467" s="198"/>
    </row>
    <row r="1468" spans="2:6" ht="15.75" customHeight="1" x14ac:dyDescent="0.2">
      <c r="B1468" s="188"/>
      <c r="C1468" s="199"/>
      <c r="E1468" s="188"/>
      <c r="F1468" s="198"/>
    </row>
    <row r="1469" spans="2:6" ht="15.75" customHeight="1" x14ac:dyDescent="0.2">
      <c r="B1469" s="188"/>
      <c r="C1469" s="199"/>
      <c r="E1469" s="188"/>
      <c r="F1469" s="198"/>
    </row>
    <row r="1470" spans="2:6" ht="15.75" customHeight="1" x14ac:dyDescent="0.2">
      <c r="B1470" s="188"/>
      <c r="C1470" s="199"/>
      <c r="E1470" s="188"/>
      <c r="F1470" s="198"/>
    </row>
    <row r="1471" spans="2:6" ht="15.75" customHeight="1" x14ac:dyDescent="0.2">
      <c r="B1471" s="188"/>
      <c r="C1471" s="199"/>
      <c r="E1471" s="188"/>
      <c r="F1471" s="198"/>
    </row>
    <row r="1472" spans="2:6" ht="15.75" customHeight="1" x14ac:dyDescent="0.2">
      <c r="B1472" s="188"/>
      <c r="C1472" s="199"/>
      <c r="E1472" s="188"/>
      <c r="F1472" s="198"/>
    </row>
    <row r="1473" spans="2:6" ht="15.75" customHeight="1" x14ac:dyDescent="0.2">
      <c r="B1473" s="188"/>
      <c r="C1473" s="199"/>
      <c r="E1473" s="188"/>
      <c r="F1473" s="198"/>
    </row>
    <row r="1474" spans="2:6" ht="15.75" customHeight="1" x14ac:dyDescent="0.2">
      <c r="B1474" s="188"/>
      <c r="C1474" s="199"/>
      <c r="E1474" s="188"/>
      <c r="F1474" s="198"/>
    </row>
    <row r="1475" spans="2:6" ht="15.75" customHeight="1" x14ac:dyDescent="0.2">
      <c r="B1475" s="188"/>
      <c r="C1475" s="199"/>
      <c r="E1475" s="188"/>
      <c r="F1475" s="198"/>
    </row>
    <row r="1476" spans="2:6" ht="15.75" customHeight="1" x14ac:dyDescent="0.2">
      <c r="B1476" s="188"/>
      <c r="C1476" s="199"/>
      <c r="E1476" s="188"/>
      <c r="F1476" s="198"/>
    </row>
    <row r="1477" spans="2:6" ht="15.75" customHeight="1" x14ac:dyDescent="0.2">
      <c r="B1477" s="188"/>
      <c r="C1477" s="199"/>
      <c r="E1477" s="188"/>
      <c r="F1477" s="198"/>
    </row>
    <row r="1478" spans="2:6" ht="15.75" customHeight="1" x14ac:dyDescent="0.2">
      <c r="B1478" s="188"/>
      <c r="C1478" s="199"/>
      <c r="E1478" s="188"/>
      <c r="F1478" s="198"/>
    </row>
    <row r="1479" spans="2:6" ht="15.75" customHeight="1" x14ac:dyDescent="0.2">
      <c r="B1479" s="188"/>
      <c r="C1479" s="199"/>
      <c r="E1479" s="188"/>
      <c r="F1479" s="198"/>
    </row>
    <row r="1480" spans="2:6" ht="15.75" customHeight="1" x14ac:dyDescent="0.2">
      <c r="B1480" s="188"/>
      <c r="C1480" s="199"/>
      <c r="E1480" s="188"/>
      <c r="F1480" s="198"/>
    </row>
    <row r="1481" spans="2:6" ht="15.75" customHeight="1" x14ac:dyDescent="0.2">
      <c r="B1481" s="188"/>
      <c r="C1481" s="199"/>
      <c r="E1481" s="188"/>
      <c r="F1481" s="198"/>
    </row>
    <row r="1482" spans="2:6" ht="15.75" customHeight="1" x14ac:dyDescent="0.2">
      <c r="B1482" s="188"/>
      <c r="C1482" s="199"/>
      <c r="E1482" s="188"/>
      <c r="F1482" s="198"/>
    </row>
    <row r="1483" spans="2:6" ht="15.75" customHeight="1" x14ac:dyDescent="0.2">
      <c r="B1483" s="188"/>
      <c r="C1483" s="199"/>
      <c r="E1483" s="188"/>
      <c r="F1483" s="198"/>
    </row>
    <row r="1484" spans="2:6" ht="15.75" customHeight="1" x14ac:dyDescent="0.2">
      <c r="B1484" s="188"/>
      <c r="C1484" s="199"/>
      <c r="E1484" s="188"/>
      <c r="F1484" s="198"/>
    </row>
    <row r="1485" spans="2:6" ht="15.75" customHeight="1" x14ac:dyDescent="0.2">
      <c r="B1485" s="188"/>
      <c r="C1485" s="199"/>
      <c r="E1485" s="188"/>
      <c r="F1485" s="198"/>
    </row>
    <row r="1486" spans="2:6" ht="15.75" customHeight="1" x14ac:dyDescent="0.2">
      <c r="B1486" s="188"/>
      <c r="C1486" s="199"/>
      <c r="E1486" s="188"/>
      <c r="F1486" s="198"/>
    </row>
    <row r="1487" spans="2:6" ht="15.75" customHeight="1" x14ac:dyDescent="0.2">
      <c r="B1487" s="188"/>
      <c r="C1487" s="199"/>
      <c r="E1487" s="188"/>
      <c r="F1487" s="198"/>
    </row>
    <row r="1488" spans="2:6" ht="15.75" customHeight="1" x14ac:dyDescent="0.2">
      <c r="B1488" s="188"/>
      <c r="C1488" s="199"/>
      <c r="E1488" s="188"/>
      <c r="F1488" s="198"/>
    </row>
    <row r="1489" spans="2:6" ht="15.75" customHeight="1" x14ac:dyDescent="0.2">
      <c r="B1489" s="188"/>
      <c r="C1489" s="199"/>
      <c r="E1489" s="188"/>
      <c r="F1489" s="198"/>
    </row>
    <row r="1490" spans="2:6" ht="15.75" customHeight="1" x14ac:dyDescent="0.2">
      <c r="B1490" s="188"/>
      <c r="C1490" s="199"/>
      <c r="E1490" s="188"/>
      <c r="F1490" s="198"/>
    </row>
    <row r="1491" spans="2:6" ht="15.75" customHeight="1" x14ac:dyDescent="0.2">
      <c r="B1491" s="188"/>
      <c r="C1491" s="199"/>
      <c r="E1491" s="188"/>
      <c r="F1491" s="198"/>
    </row>
    <row r="1492" spans="2:6" ht="15.75" customHeight="1" x14ac:dyDescent="0.2">
      <c r="B1492" s="188"/>
      <c r="C1492" s="199"/>
      <c r="E1492" s="188"/>
      <c r="F1492" s="198"/>
    </row>
    <row r="1493" spans="2:6" ht="15.75" customHeight="1" x14ac:dyDescent="0.2">
      <c r="B1493" s="188"/>
      <c r="C1493" s="199"/>
      <c r="E1493" s="188"/>
      <c r="F1493" s="198"/>
    </row>
    <row r="1494" spans="2:6" ht="15.75" customHeight="1" x14ac:dyDescent="0.2">
      <c r="B1494" s="188"/>
      <c r="C1494" s="199"/>
      <c r="E1494" s="188"/>
      <c r="F1494" s="198"/>
    </row>
    <row r="1495" spans="2:6" ht="15.75" customHeight="1" x14ac:dyDescent="0.2">
      <c r="B1495" s="188"/>
      <c r="C1495" s="199"/>
      <c r="E1495" s="188"/>
      <c r="F1495" s="198"/>
    </row>
    <row r="1496" spans="2:6" ht="15.75" customHeight="1" x14ac:dyDescent="0.2">
      <c r="B1496" s="188"/>
      <c r="C1496" s="199"/>
      <c r="E1496" s="188"/>
      <c r="F1496" s="198"/>
    </row>
    <row r="1497" spans="2:6" ht="15.75" customHeight="1" x14ac:dyDescent="0.2">
      <c r="B1497" s="188"/>
      <c r="C1497" s="199"/>
      <c r="E1497" s="188"/>
      <c r="F1497" s="198"/>
    </row>
    <row r="1498" spans="2:6" ht="15.75" customHeight="1" x14ac:dyDescent="0.2">
      <c r="B1498" s="188"/>
      <c r="C1498" s="199"/>
      <c r="E1498" s="188"/>
      <c r="F1498" s="198"/>
    </row>
    <row r="1499" spans="2:6" ht="15.75" customHeight="1" x14ac:dyDescent="0.2">
      <c r="B1499" s="188"/>
      <c r="C1499" s="199"/>
      <c r="E1499" s="188"/>
      <c r="F1499" s="198"/>
    </row>
    <row r="1500" spans="2:6" ht="15.75" customHeight="1" x14ac:dyDescent="0.2">
      <c r="B1500" s="188"/>
      <c r="C1500" s="199"/>
      <c r="E1500" s="188"/>
      <c r="F1500" s="198"/>
    </row>
    <row r="1501" spans="2:6" ht="15.75" customHeight="1" x14ac:dyDescent="0.2">
      <c r="B1501" s="188"/>
      <c r="C1501" s="199"/>
      <c r="E1501" s="188"/>
      <c r="F1501" s="198"/>
    </row>
    <row r="1502" spans="2:6" ht="15.75" customHeight="1" x14ac:dyDescent="0.2">
      <c r="B1502" s="188"/>
      <c r="C1502" s="199"/>
      <c r="E1502" s="188"/>
      <c r="F1502" s="198"/>
    </row>
    <row r="1503" spans="2:6" ht="15.75" customHeight="1" x14ac:dyDescent="0.2">
      <c r="B1503" s="188"/>
      <c r="C1503" s="199"/>
      <c r="E1503" s="188"/>
      <c r="F1503" s="198"/>
    </row>
    <row r="1504" spans="2:6" ht="15.75" customHeight="1" x14ac:dyDescent="0.2">
      <c r="B1504" s="188"/>
      <c r="C1504" s="199"/>
      <c r="E1504" s="188"/>
      <c r="F1504" s="198"/>
    </row>
    <row r="1505" spans="2:6" ht="15.75" customHeight="1" x14ac:dyDescent="0.2">
      <c r="B1505" s="188"/>
      <c r="C1505" s="199"/>
      <c r="E1505" s="188"/>
      <c r="F1505" s="198"/>
    </row>
    <row r="1506" spans="2:6" ht="15.75" customHeight="1" x14ac:dyDescent="0.2">
      <c r="B1506" s="188"/>
      <c r="C1506" s="199"/>
      <c r="E1506" s="188"/>
      <c r="F1506" s="198"/>
    </row>
    <row r="1507" spans="2:6" ht="15.75" customHeight="1" x14ac:dyDescent="0.2">
      <c r="B1507" s="188"/>
      <c r="C1507" s="199"/>
      <c r="E1507" s="188"/>
      <c r="F1507" s="198"/>
    </row>
    <row r="1508" spans="2:6" ht="15.75" customHeight="1" x14ac:dyDescent="0.2">
      <c r="B1508" s="188"/>
      <c r="C1508" s="199"/>
      <c r="E1508" s="188"/>
      <c r="F1508" s="198"/>
    </row>
    <row r="1509" spans="2:6" ht="15.75" customHeight="1" x14ac:dyDescent="0.2">
      <c r="B1509" s="188"/>
      <c r="C1509" s="199"/>
      <c r="E1509" s="188"/>
      <c r="F1509" s="198"/>
    </row>
    <row r="1510" spans="2:6" ht="15.75" customHeight="1" x14ac:dyDescent="0.2">
      <c r="B1510" s="188"/>
      <c r="C1510" s="199"/>
      <c r="E1510" s="188"/>
      <c r="F1510" s="198"/>
    </row>
    <row r="1511" spans="2:6" ht="15.75" customHeight="1" x14ac:dyDescent="0.2">
      <c r="B1511" s="188"/>
      <c r="C1511" s="199"/>
      <c r="E1511" s="188"/>
      <c r="F1511" s="198"/>
    </row>
    <row r="1512" spans="2:6" ht="15.75" customHeight="1" x14ac:dyDescent="0.2">
      <c r="B1512" s="188"/>
      <c r="C1512" s="199"/>
      <c r="E1512" s="188"/>
      <c r="F1512" s="198"/>
    </row>
    <row r="1513" spans="2:6" ht="15.75" customHeight="1" x14ac:dyDescent="0.2">
      <c r="B1513" s="188"/>
      <c r="C1513" s="199"/>
      <c r="E1513" s="188"/>
      <c r="F1513" s="198"/>
    </row>
    <row r="1514" spans="2:6" ht="15.75" customHeight="1" x14ac:dyDescent="0.2">
      <c r="B1514" s="188"/>
      <c r="C1514" s="199"/>
      <c r="E1514" s="188"/>
      <c r="F1514" s="198"/>
    </row>
    <row r="1515" spans="2:6" ht="15.75" customHeight="1" x14ac:dyDescent="0.2">
      <c r="B1515" s="188"/>
      <c r="C1515" s="199"/>
      <c r="E1515" s="188"/>
      <c r="F1515" s="198"/>
    </row>
    <row r="1516" spans="2:6" ht="15.75" customHeight="1" x14ac:dyDescent="0.2">
      <c r="B1516" s="188"/>
      <c r="C1516" s="199"/>
      <c r="E1516" s="188"/>
      <c r="F1516" s="198"/>
    </row>
    <row r="1517" spans="2:6" ht="15.75" customHeight="1" x14ac:dyDescent="0.2">
      <c r="B1517" s="188"/>
      <c r="C1517" s="199"/>
      <c r="E1517" s="188"/>
      <c r="F1517" s="198"/>
    </row>
    <row r="1518" spans="2:6" ht="15.75" customHeight="1" x14ac:dyDescent="0.2">
      <c r="B1518" s="188"/>
      <c r="C1518" s="199"/>
      <c r="E1518" s="188"/>
      <c r="F1518" s="198"/>
    </row>
    <row r="1519" spans="2:6" ht="15.75" customHeight="1" x14ac:dyDescent="0.2">
      <c r="B1519" s="188"/>
      <c r="C1519" s="199"/>
      <c r="E1519" s="188"/>
      <c r="F1519" s="198"/>
    </row>
    <row r="1520" spans="2:6" ht="15.75" customHeight="1" x14ac:dyDescent="0.2">
      <c r="B1520" s="188"/>
      <c r="C1520" s="199"/>
      <c r="E1520" s="188"/>
      <c r="F1520" s="198"/>
    </row>
    <row r="1521" spans="2:6" ht="15.75" customHeight="1" x14ac:dyDescent="0.2">
      <c r="B1521" s="188"/>
      <c r="C1521" s="199"/>
      <c r="E1521" s="188"/>
      <c r="F1521" s="198"/>
    </row>
    <row r="1522" spans="2:6" ht="15.75" customHeight="1" x14ac:dyDescent="0.2">
      <c r="B1522" s="188"/>
      <c r="C1522" s="199"/>
      <c r="E1522" s="188"/>
      <c r="F1522" s="198"/>
    </row>
    <row r="1523" spans="2:6" ht="15.75" customHeight="1" x14ac:dyDescent="0.2">
      <c r="B1523" s="188"/>
      <c r="C1523" s="199"/>
      <c r="E1523" s="188"/>
      <c r="F1523" s="198"/>
    </row>
    <row r="1524" spans="2:6" ht="15.75" customHeight="1" x14ac:dyDescent="0.2">
      <c r="B1524" s="188"/>
      <c r="C1524" s="199"/>
      <c r="E1524" s="188"/>
      <c r="F1524" s="198"/>
    </row>
    <row r="1525" spans="2:6" ht="15.75" customHeight="1" x14ac:dyDescent="0.2">
      <c r="B1525" s="188"/>
      <c r="C1525" s="199"/>
      <c r="E1525" s="188"/>
      <c r="F1525" s="198"/>
    </row>
    <row r="1526" spans="2:6" ht="15.75" customHeight="1" x14ac:dyDescent="0.2">
      <c r="B1526" s="188"/>
      <c r="C1526" s="199"/>
      <c r="E1526" s="188"/>
      <c r="F1526" s="198"/>
    </row>
    <row r="1527" spans="2:6" ht="15.75" customHeight="1" x14ac:dyDescent="0.2">
      <c r="B1527" s="188"/>
      <c r="C1527" s="199"/>
      <c r="E1527" s="188"/>
      <c r="F1527" s="198"/>
    </row>
    <row r="1528" spans="2:6" ht="15.75" customHeight="1" x14ac:dyDescent="0.2">
      <c r="B1528" s="188"/>
      <c r="C1528" s="199"/>
      <c r="E1528" s="188"/>
      <c r="F1528" s="198"/>
    </row>
    <row r="1529" spans="2:6" ht="15.75" customHeight="1" x14ac:dyDescent="0.2">
      <c r="B1529" s="188"/>
      <c r="C1529" s="199"/>
      <c r="E1529" s="188"/>
      <c r="F1529" s="198"/>
    </row>
    <row r="1530" spans="2:6" ht="15.75" customHeight="1" x14ac:dyDescent="0.2">
      <c r="B1530" s="188"/>
      <c r="C1530" s="199"/>
      <c r="E1530" s="188"/>
      <c r="F1530" s="198"/>
    </row>
    <row r="1531" spans="2:6" ht="15.75" customHeight="1" x14ac:dyDescent="0.2">
      <c r="B1531" s="188"/>
      <c r="C1531" s="199"/>
      <c r="E1531" s="188"/>
      <c r="F1531" s="198"/>
    </row>
    <row r="1532" spans="2:6" ht="15.75" customHeight="1" x14ac:dyDescent="0.2">
      <c r="B1532" s="188"/>
      <c r="C1532" s="199"/>
      <c r="E1532" s="188"/>
      <c r="F1532" s="198"/>
    </row>
    <row r="1533" spans="2:6" ht="15.75" customHeight="1" x14ac:dyDescent="0.2">
      <c r="B1533" s="188"/>
      <c r="C1533" s="199"/>
      <c r="E1533" s="188"/>
      <c r="F1533" s="198"/>
    </row>
    <row r="1534" spans="2:6" ht="15.75" customHeight="1" x14ac:dyDescent="0.2">
      <c r="B1534" s="188"/>
      <c r="C1534" s="199"/>
      <c r="E1534" s="188"/>
      <c r="F1534" s="198"/>
    </row>
    <row r="1535" spans="2:6" ht="15.75" customHeight="1" x14ac:dyDescent="0.2">
      <c r="B1535" s="188"/>
      <c r="C1535" s="199"/>
      <c r="E1535" s="188"/>
      <c r="F1535" s="198"/>
    </row>
    <row r="1536" spans="2:6" ht="15.75" customHeight="1" x14ac:dyDescent="0.2">
      <c r="B1536" s="188"/>
      <c r="C1536" s="199"/>
      <c r="E1536" s="188"/>
      <c r="F1536" s="198"/>
    </row>
    <row r="1537" spans="2:6" ht="15.75" customHeight="1" x14ac:dyDescent="0.2">
      <c r="B1537" s="188"/>
      <c r="C1537" s="199"/>
      <c r="E1537" s="188"/>
      <c r="F1537" s="198"/>
    </row>
    <row r="1538" spans="2:6" ht="15.75" customHeight="1" x14ac:dyDescent="0.2">
      <c r="B1538" s="188"/>
      <c r="C1538" s="199"/>
      <c r="E1538" s="188"/>
      <c r="F1538" s="198"/>
    </row>
    <row r="1539" spans="2:6" ht="15.75" customHeight="1" x14ac:dyDescent="0.2">
      <c r="B1539" s="188"/>
      <c r="C1539" s="199"/>
      <c r="E1539" s="188"/>
      <c r="F1539" s="198"/>
    </row>
    <row r="1540" spans="2:6" ht="15.75" customHeight="1" x14ac:dyDescent="0.2">
      <c r="B1540" s="188"/>
      <c r="C1540" s="199"/>
      <c r="E1540" s="188"/>
      <c r="F1540" s="198"/>
    </row>
    <row r="1541" spans="2:6" ht="15.75" customHeight="1" x14ac:dyDescent="0.2">
      <c r="B1541" s="188"/>
      <c r="C1541" s="199"/>
      <c r="E1541" s="188"/>
      <c r="F1541" s="198"/>
    </row>
    <row r="1542" spans="2:6" ht="15.75" customHeight="1" x14ac:dyDescent="0.2">
      <c r="B1542" s="188"/>
      <c r="C1542" s="199"/>
      <c r="E1542" s="188"/>
      <c r="F1542" s="198"/>
    </row>
    <row r="1543" spans="2:6" ht="15.75" customHeight="1" x14ac:dyDescent="0.2">
      <c r="B1543" s="188"/>
      <c r="C1543" s="199"/>
      <c r="E1543" s="188"/>
      <c r="F1543" s="198"/>
    </row>
    <row r="1544" spans="2:6" ht="15.75" customHeight="1" x14ac:dyDescent="0.2">
      <c r="B1544" s="188"/>
      <c r="C1544" s="199"/>
      <c r="E1544" s="188"/>
      <c r="F1544" s="198"/>
    </row>
    <row r="1545" spans="2:6" ht="15.75" customHeight="1" x14ac:dyDescent="0.2">
      <c r="B1545" s="188"/>
      <c r="C1545" s="199"/>
      <c r="E1545" s="188"/>
      <c r="F1545" s="198"/>
    </row>
    <row r="1546" spans="2:6" ht="15.75" customHeight="1" x14ac:dyDescent="0.2">
      <c r="B1546" s="188"/>
      <c r="C1546" s="199"/>
      <c r="E1546" s="188"/>
      <c r="F1546" s="198"/>
    </row>
    <row r="1547" spans="2:6" ht="15.75" customHeight="1" x14ac:dyDescent="0.2">
      <c r="B1547" s="188"/>
      <c r="C1547" s="199"/>
      <c r="E1547" s="188"/>
      <c r="F1547" s="198"/>
    </row>
    <row r="1548" spans="2:6" ht="15.75" customHeight="1" x14ac:dyDescent="0.2">
      <c r="B1548" s="188"/>
      <c r="C1548" s="199"/>
      <c r="E1548" s="188"/>
      <c r="F1548" s="198"/>
    </row>
    <row r="1549" spans="2:6" ht="15.75" customHeight="1" x14ac:dyDescent="0.2">
      <c r="B1549" s="188"/>
      <c r="C1549" s="199"/>
      <c r="E1549" s="188"/>
      <c r="F1549" s="198"/>
    </row>
    <row r="1550" spans="2:6" ht="15.75" customHeight="1" x14ac:dyDescent="0.2">
      <c r="B1550" s="188"/>
      <c r="C1550" s="199"/>
      <c r="E1550" s="188"/>
      <c r="F1550" s="198"/>
    </row>
    <row r="1551" spans="2:6" ht="15.75" customHeight="1" x14ac:dyDescent="0.2">
      <c r="B1551" s="188"/>
      <c r="C1551" s="199"/>
      <c r="E1551" s="188"/>
      <c r="F1551" s="198"/>
    </row>
    <row r="1552" spans="2:6" ht="15.75" customHeight="1" x14ac:dyDescent="0.2">
      <c r="B1552" s="188"/>
      <c r="C1552" s="199"/>
      <c r="E1552" s="188"/>
      <c r="F1552" s="198"/>
    </row>
    <row r="1553" spans="2:6" ht="15.75" customHeight="1" x14ac:dyDescent="0.2">
      <c r="B1553" s="188"/>
      <c r="C1553" s="199"/>
      <c r="E1553" s="188"/>
      <c r="F1553" s="198"/>
    </row>
    <row r="1554" spans="2:6" ht="15.75" customHeight="1" x14ac:dyDescent="0.2">
      <c r="B1554" s="188"/>
      <c r="C1554" s="199"/>
      <c r="E1554" s="188"/>
      <c r="F1554" s="198"/>
    </row>
    <row r="1555" spans="2:6" ht="15.75" customHeight="1" x14ac:dyDescent="0.2">
      <c r="B1555" s="188"/>
      <c r="C1555" s="199"/>
      <c r="E1555" s="188"/>
      <c r="F1555" s="198"/>
    </row>
    <row r="1556" spans="2:6" ht="15.75" customHeight="1" x14ac:dyDescent="0.2">
      <c r="B1556" s="188"/>
      <c r="C1556" s="199"/>
      <c r="E1556" s="188"/>
      <c r="F1556" s="198"/>
    </row>
    <row r="1557" spans="2:6" ht="15.75" customHeight="1" x14ac:dyDescent="0.2">
      <c r="B1557" s="188"/>
      <c r="C1557" s="199"/>
      <c r="E1557" s="188"/>
      <c r="F1557" s="198"/>
    </row>
    <row r="1558" spans="2:6" ht="15.75" customHeight="1" x14ac:dyDescent="0.2">
      <c r="B1558" s="188"/>
      <c r="C1558" s="199"/>
      <c r="E1558" s="188"/>
      <c r="F1558" s="198"/>
    </row>
    <row r="1559" spans="2:6" ht="15.75" customHeight="1" x14ac:dyDescent="0.2">
      <c r="B1559" s="188"/>
      <c r="C1559" s="199"/>
      <c r="E1559" s="188"/>
      <c r="F1559" s="198"/>
    </row>
    <row r="1560" spans="2:6" ht="15.75" customHeight="1" x14ac:dyDescent="0.2">
      <c r="B1560" s="188"/>
      <c r="C1560" s="199"/>
      <c r="E1560" s="188"/>
      <c r="F1560" s="198"/>
    </row>
    <row r="1561" spans="2:6" ht="15.75" customHeight="1" x14ac:dyDescent="0.2">
      <c r="B1561" s="188"/>
      <c r="C1561" s="199"/>
      <c r="E1561" s="188"/>
      <c r="F1561" s="198"/>
    </row>
    <row r="1562" spans="2:6" ht="15.75" customHeight="1" x14ac:dyDescent="0.2">
      <c r="B1562" s="188"/>
      <c r="C1562" s="199"/>
      <c r="E1562" s="188"/>
      <c r="F1562" s="198"/>
    </row>
    <row r="1563" spans="2:6" ht="15.75" customHeight="1" x14ac:dyDescent="0.2">
      <c r="B1563" s="188"/>
      <c r="C1563" s="199"/>
      <c r="E1563" s="188"/>
      <c r="F1563" s="198"/>
    </row>
    <row r="1564" spans="2:6" ht="15.75" customHeight="1" x14ac:dyDescent="0.2">
      <c r="B1564" s="188"/>
      <c r="C1564" s="199"/>
      <c r="E1564" s="188"/>
      <c r="F1564" s="198"/>
    </row>
    <row r="1565" spans="2:6" ht="15.75" customHeight="1" x14ac:dyDescent="0.2">
      <c r="B1565" s="188"/>
      <c r="C1565" s="199"/>
      <c r="E1565" s="188"/>
      <c r="F1565" s="198"/>
    </row>
    <row r="1566" spans="2:6" ht="15.75" customHeight="1" x14ac:dyDescent="0.2">
      <c r="B1566" s="188"/>
      <c r="C1566" s="199"/>
      <c r="E1566" s="188"/>
      <c r="F1566" s="198"/>
    </row>
    <row r="1567" spans="2:6" ht="15.75" customHeight="1" x14ac:dyDescent="0.2">
      <c r="B1567" s="188"/>
      <c r="C1567" s="199"/>
      <c r="E1567" s="188"/>
      <c r="F1567" s="198"/>
    </row>
    <row r="1568" spans="2:6" ht="15.75" customHeight="1" x14ac:dyDescent="0.2">
      <c r="B1568" s="188"/>
      <c r="C1568" s="199"/>
      <c r="E1568" s="188"/>
      <c r="F1568" s="198"/>
    </row>
    <row r="1569" spans="2:6" ht="15.75" customHeight="1" x14ac:dyDescent="0.2">
      <c r="B1569" s="188"/>
      <c r="C1569" s="199"/>
      <c r="E1569" s="188"/>
      <c r="F1569" s="198"/>
    </row>
    <row r="1570" spans="2:6" ht="15.75" customHeight="1" x14ac:dyDescent="0.2">
      <c r="B1570" s="188"/>
      <c r="C1570" s="199"/>
      <c r="E1570" s="188"/>
      <c r="F1570" s="198"/>
    </row>
    <row r="1571" spans="2:6" ht="15.75" customHeight="1" x14ac:dyDescent="0.2">
      <c r="B1571" s="188"/>
      <c r="C1571" s="199"/>
      <c r="E1571" s="188"/>
      <c r="F1571" s="198"/>
    </row>
    <row r="1572" spans="2:6" ht="15.75" customHeight="1" x14ac:dyDescent="0.2">
      <c r="B1572" s="188"/>
      <c r="C1572" s="199"/>
      <c r="E1572" s="188"/>
      <c r="F1572" s="198"/>
    </row>
    <row r="1573" spans="2:6" ht="15.75" customHeight="1" x14ac:dyDescent="0.2">
      <c r="B1573" s="188"/>
      <c r="C1573" s="199"/>
      <c r="E1573" s="188"/>
      <c r="F1573" s="198"/>
    </row>
    <row r="1574" spans="2:6" ht="15.75" customHeight="1" x14ac:dyDescent="0.2">
      <c r="B1574" s="188"/>
      <c r="C1574" s="199"/>
      <c r="E1574" s="188"/>
      <c r="F1574" s="198"/>
    </row>
    <row r="1575" spans="2:6" ht="15.75" customHeight="1" x14ac:dyDescent="0.2">
      <c r="B1575" s="188"/>
      <c r="C1575" s="199"/>
      <c r="E1575" s="188"/>
      <c r="F1575" s="198"/>
    </row>
    <row r="1576" spans="2:6" ht="15.75" customHeight="1" x14ac:dyDescent="0.2">
      <c r="B1576" s="188"/>
      <c r="C1576" s="199"/>
      <c r="E1576" s="188"/>
      <c r="F1576" s="198"/>
    </row>
    <row r="1577" spans="2:6" ht="15.75" customHeight="1" x14ac:dyDescent="0.2">
      <c r="B1577" s="188"/>
      <c r="C1577" s="199"/>
      <c r="E1577" s="188"/>
      <c r="F1577" s="198"/>
    </row>
    <row r="1578" spans="2:6" ht="15.75" customHeight="1" x14ac:dyDescent="0.2">
      <c r="B1578" s="188"/>
      <c r="C1578" s="199"/>
      <c r="E1578" s="188"/>
      <c r="F1578" s="198"/>
    </row>
    <row r="1579" spans="2:6" ht="15.75" customHeight="1" x14ac:dyDescent="0.2">
      <c r="B1579" s="188"/>
      <c r="C1579" s="199"/>
      <c r="E1579" s="188"/>
      <c r="F1579" s="198"/>
    </row>
    <row r="1580" spans="2:6" ht="15.75" customHeight="1" x14ac:dyDescent="0.2">
      <c r="B1580" s="188"/>
      <c r="C1580" s="199"/>
      <c r="E1580" s="188"/>
      <c r="F1580" s="198"/>
    </row>
    <row r="1581" spans="2:6" ht="15.75" customHeight="1" x14ac:dyDescent="0.2">
      <c r="B1581" s="188"/>
      <c r="C1581" s="199"/>
      <c r="E1581" s="188"/>
      <c r="F1581" s="198"/>
    </row>
    <row r="1582" spans="2:6" ht="15.75" customHeight="1" x14ac:dyDescent="0.2">
      <c r="B1582" s="188"/>
      <c r="C1582" s="199"/>
      <c r="E1582" s="188"/>
      <c r="F1582" s="198"/>
    </row>
    <row r="1583" spans="2:6" ht="15.75" customHeight="1" x14ac:dyDescent="0.2">
      <c r="B1583" s="188"/>
      <c r="C1583" s="199"/>
      <c r="E1583" s="188"/>
      <c r="F1583" s="198"/>
    </row>
    <row r="1584" spans="2:6" ht="15.75" customHeight="1" x14ac:dyDescent="0.2">
      <c r="B1584" s="188"/>
      <c r="C1584" s="199"/>
      <c r="E1584" s="188"/>
      <c r="F1584" s="198"/>
    </row>
    <row r="1585" spans="2:6" ht="15.75" customHeight="1" x14ac:dyDescent="0.2">
      <c r="B1585" s="188"/>
      <c r="C1585" s="199"/>
      <c r="E1585" s="188"/>
      <c r="F1585" s="198"/>
    </row>
    <row r="1586" spans="2:6" ht="15.75" customHeight="1" x14ac:dyDescent="0.2">
      <c r="B1586" s="188"/>
      <c r="C1586" s="199"/>
      <c r="E1586" s="188"/>
      <c r="F1586" s="198"/>
    </row>
    <row r="1587" spans="2:6" ht="15.75" customHeight="1" x14ac:dyDescent="0.2">
      <c r="B1587" s="188"/>
      <c r="C1587" s="199"/>
      <c r="E1587" s="188"/>
      <c r="F1587" s="198"/>
    </row>
    <row r="1588" spans="2:6" ht="15.75" customHeight="1" x14ac:dyDescent="0.2">
      <c r="B1588" s="188"/>
      <c r="C1588" s="199"/>
      <c r="E1588" s="188"/>
      <c r="F1588" s="198"/>
    </row>
    <row r="1589" spans="2:6" ht="15.75" customHeight="1" x14ac:dyDescent="0.2">
      <c r="B1589" s="188"/>
      <c r="C1589" s="199"/>
      <c r="E1589" s="188"/>
      <c r="F1589" s="198"/>
    </row>
    <row r="1590" spans="2:6" ht="15.75" customHeight="1" x14ac:dyDescent="0.2">
      <c r="B1590" s="188"/>
      <c r="C1590" s="199"/>
      <c r="E1590" s="188"/>
      <c r="F1590" s="198"/>
    </row>
    <row r="1591" spans="2:6" ht="15.75" customHeight="1" x14ac:dyDescent="0.2">
      <c r="B1591" s="188"/>
      <c r="C1591" s="199"/>
      <c r="E1591" s="188"/>
      <c r="F1591" s="198"/>
    </row>
    <row r="1592" spans="2:6" ht="15.75" customHeight="1" x14ac:dyDescent="0.2">
      <c r="B1592" s="188"/>
      <c r="C1592" s="199"/>
      <c r="E1592" s="188"/>
      <c r="F1592" s="198"/>
    </row>
    <row r="1593" spans="2:6" ht="15.75" customHeight="1" x14ac:dyDescent="0.2">
      <c r="B1593" s="188"/>
      <c r="C1593" s="199"/>
      <c r="E1593" s="188"/>
      <c r="F1593" s="198"/>
    </row>
    <row r="1594" spans="2:6" ht="15.75" customHeight="1" x14ac:dyDescent="0.2">
      <c r="B1594" s="188"/>
      <c r="C1594" s="199"/>
      <c r="E1594" s="188"/>
      <c r="F1594" s="198"/>
    </row>
    <row r="1595" spans="2:6" ht="15.75" customHeight="1" x14ac:dyDescent="0.2">
      <c r="B1595" s="188"/>
      <c r="C1595" s="199"/>
      <c r="E1595" s="188"/>
      <c r="F1595" s="198"/>
    </row>
    <row r="1596" spans="2:6" ht="15.75" customHeight="1" x14ac:dyDescent="0.2">
      <c r="B1596" s="188"/>
      <c r="C1596" s="199"/>
      <c r="E1596" s="188"/>
      <c r="F1596" s="198"/>
    </row>
    <row r="1597" spans="2:6" ht="15.75" customHeight="1" x14ac:dyDescent="0.2">
      <c r="B1597" s="188"/>
      <c r="C1597" s="199"/>
      <c r="E1597" s="188"/>
      <c r="F1597" s="198"/>
    </row>
    <row r="1598" spans="2:6" ht="15.75" customHeight="1" x14ac:dyDescent="0.2">
      <c r="B1598" s="188"/>
      <c r="C1598" s="199"/>
      <c r="E1598" s="188"/>
      <c r="F1598" s="198"/>
    </row>
    <row r="1599" spans="2:6" ht="15.75" customHeight="1" x14ac:dyDescent="0.2">
      <c r="B1599" s="188"/>
      <c r="C1599" s="199"/>
      <c r="E1599" s="188"/>
      <c r="F1599" s="198"/>
    </row>
    <row r="1600" spans="2:6" ht="15.75" customHeight="1" x14ac:dyDescent="0.2">
      <c r="B1600" s="188"/>
      <c r="C1600" s="199"/>
      <c r="E1600" s="188"/>
      <c r="F1600" s="198"/>
    </row>
    <row r="1601" spans="2:6" ht="15.75" customHeight="1" x14ac:dyDescent="0.2">
      <c r="B1601" s="188"/>
      <c r="C1601" s="199"/>
      <c r="E1601" s="188"/>
      <c r="F1601" s="198"/>
    </row>
    <row r="1602" spans="2:6" ht="15.75" customHeight="1" x14ac:dyDescent="0.2">
      <c r="B1602" s="188"/>
      <c r="C1602" s="199"/>
      <c r="E1602" s="188"/>
      <c r="F1602" s="198"/>
    </row>
    <row r="1603" spans="2:6" ht="15.75" customHeight="1" x14ac:dyDescent="0.2">
      <c r="B1603" s="188"/>
      <c r="C1603" s="199"/>
      <c r="E1603" s="188"/>
      <c r="F1603" s="198"/>
    </row>
    <row r="1604" spans="2:6" ht="15.75" customHeight="1" x14ac:dyDescent="0.2">
      <c r="B1604" s="188"/>
      <c r="C1604" s="199"/>
      <c r="E1604" s="188"/>
      <c r="F1604" s="198"/>
    </row>
    <row r="1605" spans="2:6" ht="15.75" customHeight="1" x14ac:dyDescent="0.2">
      <c r="B1605" s="188"/>
      <c r="C1605" s="199"/>
      <c r="E1605" s="188"/>
      <c r="F1605" s="198"/>
    </row>
    <row r="1606" spans="2:6" ht="15.75" customHeight="1" x14ac:dyDescent="0.2">
      <c r="B1606" s="188"/>
      <c r="C1606" s="199"/>
      <c r="E1606" s="188"/>
      <c r="F1606" s="198"/>
    </row>
    <row r="1607" spans="2:6" ht="15.75" customHeight="1" x14ac:dyDescent="0.2">
      <c r="B1607" s="188"/>
      <c r="C1607" s="199"/>
      <c r="E1607" s="188"/>
      <c r="F1607" s="198"/>
    </row>
    <row r="1608" spans="2:6" ht="15.75" customHeight="1" x14ac:dyDescent="0.2">
      <c r="B1608" s="188"/>
      <c r="C1608" s="199"/>
      <c r="E1608" s="188"/>
      <c r="F1608" s="198"/>
    </row>
    <row r="1609" spans="2:6" ht="15.75" customHeight="1" x14ac:dyDescent="0.2">
      <c r="B1609" s="188"/>
      <c r="C1609" s="199"/>
      <c r="E1609" s="188"/>
      <c r="F1609" s="198"/>
    </row>
    <row r="1610" spans="2:6" ht="15.75" customHeight="1" x14ac:dyDescent="0.2">
      <c r="B1610" s="188"/>
      <c r="C1610" s="199"/>
      <c r="E1610" s="188"/>
      <c r="F1610" s="198"/>
    </row>
    <row r="1611" spans="2:6" ht="15.75" customHeight="1" x14ac:dyDescent="0.2">
      <c r="B1611" s="188"/>
      <c r="C1611" s="199"/>
      <c r="E1611" s="188"/>
      <c r="F1611" s="198"/>
    </row>
    <row r="1612" spans="2:6" ht="15.75" customHeight="1" x14ac:dyDescent="0.2">
      <c r="B1612" s="188"/>
      <c r="C1612" s="199"/>
      <c r="E1612" s="188"/>
      <c r="F1612" s="198"/>
    </row>
    <row r="1613" spans="2:6" ht="15.75" customHeight="1" x14ac:dyDescent="0.2">
      <c r="B1613" s="188"/>
      <c r="C1613" s="199"/>
      <c r="E1613" s="188"/>
      <c r="F1613" s="198"/>
    </row>
    <row r="1614" spans="2:6" ht="15.75" customHeight="1" x14ac:dyDescent="0.2">
      <c r="B1614" s="188"/>
      <c r="C1614" s="199"/>
      <c r="E1614" s="188"/>
      <c r="F1614" s="198"/>
    </row>
    <row r="1615" spans="2:6" ht="15.75" customHeight="1" x14ac:dyDescent="0.2">
      <c r="B1615" s="188"/>
      <c r="C1615" s="199"/>
      <c r="E1615" s="188"/>
      <c r="F1615" s="198"/>
    </row>
    <row r="1616" spans="2:6" ht="15.75" customHeight="1" x14ac:dyDescent="0.2">
      <c r="B1616" s="188"/>
      <c r="C1616" s="199"/>
      <c r="E1616" s="188"/>
      <c r="F1616" s="198"/>
    </row>
    <row r="1617" spans="2:6" ht="15.75" customHeight="1" x14ac:dyDescent="0.2">
      <c r="B1617" s="188"/>
      <c r="C1617" s="199"/>
      <c r="E1617" s="188"/>
      <c r="F1617" s="198"/>
    </row>
    <row r="1618" spans="2:6" ht="15.75" customHeight="1" x14ac:dyDescent="0.2">
      <c r="B1618" s="188"/>
      <c r="C1618" s="199"/>
      <c r="E1618" s="188"/>
      <c r="F1618" s="198"/>
    </row>
    <row r="1619" spans="2:6" ht="15.75" customHeight="1" x14ac:dyDescent="0.2">
      <c r="B1619" s="188"/>
      <c r="C1619" s="199"/>
      <c r="E1619" s="188"/>
      <c r="F1619" s="198"/>
    </row>
    <row r="1620" spans="2:6" ht="15.75" customHeight="1" x14ac:dyDescent="0.2">
      <c r="B1620" s="188"/>
      <c r="C1620" s="199"/>
      <c r="E1620" s="188"/>
      <c r="F1620" s="198"/>
    </row>
    <row r="1621" spans="2:6" ht="15.75" customHeight="1" x14ac:dyDescent="0.2">
      <c r="B1621" s="188"/>
      <c r="C1621" s="199"/>
      <c r="E1621" s="188"/>
      <c r="F1621" s="198"/>
    </row>
    <row r="1622" spans="2:6" ht="15.75" customHeight="1" x14ac:dyDescent="0.2">
      <c r="B1622" s="188"/>
      <c r="C1622" s="199"/>
      <c r="E1622" s="188"/>
      <c r="F1622" s="198"/>
    </row>
    <row r="1623" spans="2:6" ht="15.75" customHeight="1" x14ac:dyDescent="0.2">
      <c r="B1623" s="188"/>
      <c r="C1623" s="199"/>
      <c r="E1623" s="188"/>
      <c r="F1623" s="198"/>
    </row>
    <row r="1624" spans="2:6" ht="15.75" customHeight="1" x14ac:dyDescent="0.2">
      <c r="B1624" s="188"/>
      <c r="C1624" s="199"/>
      <c r="E1624" s="188"/>
      <c r="F1624" s="198"/>
    </row>
    <row r="1625" spans="2:6" ht="15.75" customHeight="1" x14ac:dyDescent="0.2">
      <c r="B1625" s="188"/>
      <c r="C1625" s="199"/>
      <c r="E1625" s="188"/>
      <c r="F1625" s="198"/>
    </row>
    <row r="1626" spans="2:6" ht="15.75" customHeight="1" x14ac:dyDescent="0.2">
      <c r="B1626" s="188"/>
      <c r="C1626" s="199"/>
      <c r="E1626" s="188"/>
      <c r="F1626" s="198"/>
    </row>
    <row r="1627" spans="2:6" ht="15.75" customHeight="1" x14ac:dyDescent="0.2">
      <c r="B1627" s="188"/>
      <c r="C1627" s="199"/>
      <c r="E1627" s="188"/>
      <c r="F1627" s="198"/>
    </row>
    <row r="1628" spans="2:6" ht="15.75" customHeight="1" x14ac:dyDescent="0.2">
      <c r="B1628" s="188"/>
      <c r="C1628" s="199"/>
      <c r="E1628" s="188"/>
      <c r="F1628" s="198"/>
    </row>
    <row r="1629" spans="2:6" ht="15.75" customHeight="1" x14ac:dyDescent="0.2">
      <c r="B1629" s="188"/>
      <c r="C1629" s="199"/>
      <c r="E1629" s="188"/>
      <c r="F1629" s="198"/>
    </row>
    <row r="1630" spans="2:6" ht="15.75" customHeight="1" x14ac:dyDescent="0.2">
      <c r="B1630" s="188"/>
      <c r="C1630" s="199"/>
      <c r="E1630" s="188"/>
      <c r="F1630" s="198"/>
    </row>
    <row r="1631" spans="2:6" ht="15.75" customHeight="1" x14ac:dyDescent="0.2">
      <c r="B1631" s="188"/>
      <c r="C1631" s="199"/>
      <c r="E1631" s="188"/>
      <c r="F1631" s="198"/>
    </row>
    <row r="1632" spans="2:6" ht="15.75" customHeight="1" x14ac:dyDescent="0.2">
      <c r="B1632" s="188"/>
      <c r="C1632" s="199"/>
      <c r="E1632" s="188"/>
      <c r="F1632" s="198"/>
    </row>
    <row r="1633" spans="2:6" ht="15.75" customHeight="1" x14ac:dyDescent="0.2">
      <c r="B1633" s="188"/>
      <c r="C1633" s="199"/>
      <c r="E1633" s="188"/>
      <c r="F1633" s="198"/>
    </row>
    <row r="1634" spans="2:6" ht="15.75" customHeight="1" x14ac:dyDescent="0.2">
      <c r="B1634" s="188"/>
      <c r="C1634" s="199"/>
      <c r="E1634" s="188"/>
      <c r="F1634" s="198"/>
    </row>
    <row r="1635" spans="2:6" ht="15.75" customHeight="1" x14ac:dyDescent="0.2">
      <c r="B1635" s="188"/>
      <c r="C1635" s="199"/>
      <c r="E1635" s="188"/>
      <c r="F1635" s="198"/>
    </row>
    <row r="1636" spans="2:6" ht="15.75" customHeight="1" x14ac:dyDescent="0.2">
      <c r="B1636" s="188"/>
      <c r="C1636" s="199"/>
      <c r="E1636" s="188"/>
      <c r="F1636" s="198"/>
    </row>
    <row r="1637" spans="2:6" ht="15.75" customHeight="1" x14ac:dyDescent="0.2">
      <c r="B1637" s="188"/>
      <c r="C1637" s="199"/>
      <c r="E1637" s="188"/>
      <c r="F1637" s="198"/>
    </row>
    <row r="1638" spans="2:6" ht="15.75" customHeight="1" x14ac:dyDescent="0.2">
      <c r="B1638" s="188"/>
      <c r="C1638" s="199"/>
      <c r="E1638" s="188"/>
      <c r="F1638" s="198"/>
    </row>
    <row r="1639" spans="2:6" ht="15.75" customHeight="1" x14ac:dyDescent="0.2">
      <c r="B1639" s="188"/>
      <c r="C1639" s="199"/>
      <c r="E1639" s="188"/>
      <c r="F1639" s="198"/>
    </row>
    <row r="1640" spans="2:6" ht="15.75" customHeight="1" x14ac:dyDescent="0.2">
      <c r="B1640" s="188"/>
      <c r="C1640" s="199"/>
      <c r="E1640" s="188"/>
      <c r="F1640" s="198"/>
    </row>
    <row r="1641" spans="2:6" ht="15.75" customHeight="1" x14ac:dyDescent="0.2">
      <c r="B1641" s="188"/>
      <c r="C1641" s="199"/>
      <c r="E1641" s="188"/>
      <c r="F1641" s="198"/>
    </row>
    <row r="1642" spans="2:6" ht="15.75" customHeight="1" x14ac:dyDescent="0.2">
      <c r="B1642" s="188"/>
      <c r="C1642" s="199"/>
      <c r="E1642" s="188"/>
      <c r="F1642" s="198"/>
    </row>
    <row r="1643" spans="2:6" ht="15.75" customHeight="1" x14ac:dyDescent="0.2">
      <c r="B1643" s="188"/>
      <c r="C1643" s="199"/>
      <c r="E1643" s="188"/>
      <c r="F1643" s="198"/>
    </row>
    <row r="1644" spans="2:6" ht="15.75" customHeight="1" x14ac:dyDescent="0.2">
      <c r="B1644" s="188"/>
      <c r="C1644" s="199"/>
      <c r="E1644" s="188"/>
      <c r="F1644" s="198"/>
    </row>
    <row r="1645" spans="2:6" ht="15.75" customHeight="1" x14ac:dyDescent="0.2">
      <c r="B1645" s="188"/>
      <c r="C1645" s="199"/>
      <c r="E1645" s="188"/>
      <c r="F1645" s="198"/>
    </row>
    <row r="1646" spans="2:6" ht="15.75" customHeight="1" x14ac:dyDescent="0.2">
      <c r="B1646" s="188"/>
      <c r="C1646" s="199"/>
      <c r="E1646" s="188"/>
      <c r="F1646" s="198"/>
    </row>
    <row r="1647" spans="2:6" ht="15.75" customHeight="1" x14ac:dyDescent="0.2">
      <c r="B1647" s="188"/>
      <c r="C1647" s="199"/>
      <c r="E1647" s="188"/>
      <c r="F1647" s="198"/>
    </row>
    <row r="1648" spans="2:6" ht="15.75" customHeight="1" x14ac:dyDescent="0.2">
      <c r="B1648" s="188"/>
      <c r="C1648" s="199"/>
      <c r="E1648" s="188"/>
      <c r="F1648" s="198"/>
    </row>
    <row r="1649" spans="2:6" ht="15.75" customHeight="1" x14ac:dyDescent="0.2">
      <c r="B1649" s="188"/>
      <c r="C1649" s="199"/>
      <c r="E1649" s="188"/>
      <c r="F1649" s="198"/>
    </row>
    <row r="1650" spans="2:6" ht="15.75" customHeight="1" x14ac:dyDescent="0.2">
      <c r="B1650" s="188"/>
      <c r="C1650" s="199"/>
      <c r="E1650" s="188"/>
      <c r="F1650" s="198"/>
    </row>
    <row r="1651" spans="2:6" ht="15.75" customHeight="1" x14ac:dyDescent="0.2">
      <c r="B1651" s="188"/>
      <c r="C1651" s="199"/>
      <c r="E1651" s="188"/>
      <c r="F1651" s="198"/>
    </row>
    <row r="1652" spans="2:6" ht="15.75" customHeight="1" x14ac:dyDescent="0.2">
      <c r="B1652" s="188"/>
      <c r="C1652" s="199"/>
      <c r="E1652" s="188"/>
      <c r="F1652" s="198"/>
    </row>
    <row r="1653" spans="2:6" ht="15.75" customHeight="1" x14ac:dyDescent="0.2">
      <c r="B1653" s="188"/>
      <c r="C1653" s="199"/>
      <c r="E1653" s="188"/>
      <c r="F1653" s="198"/>
    </row>
    <row r="1654" spans="2:6" ht="15.75" customHeight="1" x14ac:dyDescent="0.2">
      <c r="B1654" s="188"/>
      <c r="C1654" s="199"/>
      <c r="E1654" s="188"/>
      <c r="F1654" s="198"/>
    </row>
    <row r="1655" spans="2:6" ht="15.75" customHeight="1" x14ac:dyDescent="0.2">
      <c r="B1655" s="188"/>
      <c r="C1655" s="199"/>
      <c r="E1655" s="188"/>
      <c r="F1655" s="198"/>
    </row>
    <row r="1656" spans="2:6" ht="15.75" customHeight="1" x14ac:dyDescent="0.2">
      <c r="B1656" s="188"/>
      <c r="C1656" s="199"/>
      <c r="E1656" s="188"/>
      <c r="F1656" s="198"/>
    </row>
    <row r="1657" spans="2:6" ht="15.75" customHeight="1" x14ac:dyDescent="0.2">
      <c r="B1657" s="188"/>
      <c r="C1657" s="199"/>
      <c r="E1657" s="188"/>
      <c r="F1657" s="198"/>
    </row>
    <row r="1658" spans="2:6" ht="15.75" customHeight="1" x14ac:dyDescent="0.2">
      <c r="B1658" s="188"/>
      <c r="C1658" s="199"/>
      <c r="E1658" s="188"/>
      <c r="F1658" s="198"/>
    </row>
    <row r="1659" spans="2:6" ht="15.75" customHeight="1" x14ac:dyDescent="0.2">
      <c r="B1659" s="188"/>
      <c r="C1659" s="199"/>
      <c r="E1659" s="188"/>
      <c r="F1659" s="198"/>
    </row>
    <row r="1660" spans="2:6" ht="15.75" customHeight="1" x14ac:dyDescent="0.2">
      <c r="B1660" s="188"/>
      <c r="C1660" s="199"/>
      <c r="E1660" s="188"/>
      <c r="F1660" s="198"/>
    </row>
    <row r="1661" spans="2:6" ht="15.75" customHeight="1" x14ac:dyDescent="0.2">
      <c r="B1661" s="188"/>
      <c r="C1661" s="199"/>
      <c r="E1661" s="188"/>
      <c r="F1661" s="198"/>
    </row>
    <row r="1662" spans="2:6" ht="15.75" customHeight="1" x14ac:dyDescent="0.2">
      <c r="B1662" s="188"/>
      <c r="C1662" s="199"/>
      <c r="E1662" s="188"/>
      <c r="F1662" s="198"/>
    </row>
    <row r="1663" spans="2:6" ht="15.75" customHeight="1" x14ac:dyDescent="0.2">
      <c r="B1663" s="188"/>
      <c r="C1663" s="199"/>
      <c r="E1663" s="188"/>
      <c r="F1663" s="198"/>
    </row>
    <row r="1664" spans="2:6" ht="15.75" customHeight="1" x14ac:dyDescent="0.2">
      <c r="B1664" s="188"/>
      <c r="C1664" s="199"/>
      <c r="E1664" s="188"/>
      <c r="F1664" s="198"/>
    </row>
    <row r="1665" spans="2:6" ht="15.75" customHeight="1" x14ac:dyDescent="0.2">
      <c r="B1665" s="188"/>
      <c r="C1665" s="199"/>
      <c r="E1665" s="188"/>
      <c r="F1665" s="198"/>
    </row>
    <row r="1666" spans="2:6" ht="15.75" customHeight="1" x14ac:dyDescent="0.2">
      <c r="B1666" s="188"/>
      <c r="C1666" s="199"/>
      <c r="E1666" s="188"/>
      <c r="F1666" s="198"/>
    </row>
    <row r="1667" spans="2:6" ht="15.75" customHeight="1" x14ac:dyDescent="0.2">
      <c r="B1667" s="188"/>
      <c r="C1667" s="199"/>
      <c r="E1667" s="188"/>
      <c r="F1667" s="198"/>
    </row>
    <row r="1668" spans="2:6" ht="15.75" customHeight="1" x14ac:dyDescent="0.2">
      <c r="B1668" s="188"/>
      <c r="C1668" s="199"/>
      <c r="E1668" s="188"/>
      <c r="F1668" s="198"/>
    </row>
    <row r="1669" spans="2:6" ht="15.75" customHeight="1" x14ac:dyDescent="0.2">
      <c r="B1669" s="188"/>
      <c r="C1669" s="199"/>
      <c r="E1669" s="188"/>
      <c r="F1669" s="198"/>
    </row>
    <row r="1670" spans="2:6" ht="15.75" customHeight="1" x14ac:dyDescent="0.2">
      <c r="B1670" s="188"/>
      <c r="C1670" s="199"/>
      <c r="E1670" s="188"/>
      <c r="F1670" s="198"/>
    </row>
    <row r="1671" spans="2:6" ht="15.75" customHeight="1" x14ac:dyDescent="0.2">
      <c r="B1671" s="188"/>
      <c r="C1671" s="199"/>
      <c r="E1671" s="188"/>
      <c r="F1671" s="198"/>
    </row>
    <row r="1672" spans="2:6" ht="15.75" customHeight="1" x14ac:dyDescent="0.2">
      <c r="B1672" s="188"/>
      <c r="C1672" s="199"/>
      <c r="E1672" s="188"/>
      <c r="F1672" s="198"/>
    </row>
    <row r="1673" spans="2:6" ht="15.75" customHeight="1" x14ac:dyDescent="0.2">
      <c r="B1673" s="188"/>
      <c r="C1673" s="199"/>
      <c r="E1673" s="188"/>
      <c r="F1673" s="198"/>
    </row>
    <row r="1674" spans="2:6" ht="15.75" customHeight="1" x14ac:dyDescent="0.2">
      <c r="B1674" s="188"/>
      <c r="C1674" s="199"/>
      <c r="E1674" s="188"/>
      <c r="F1674" s="198"/>
    </row>
    <row r="1675" spans="2:6" ht="15.75" customHeight="1" x14ac:dyDescent="0.2">
      <c r="B1675" s="188"/>
      <c r="C1675" s="199"/>
      <c r="E1675" s="188"/>
      <c r="F1675" s="198"/>
    </row>
    <row r="1676" spans="2:6" ht="15.75" customHeight="1" x14ac:dyDescent="0.2">
      <c r="B1676" s="188"/>
      <c r="C1676" s="199"/>
      <c r="E1676" s="188"/>
      <c r="F1676" s="198"/>
    </row>
    <row r="1677" spans="2:6" ht="15.75" customHeight="1" x14ac:dyDescent="0.2">
      <c r="B1677" s="188"/>
      <c r="C1677" s="199"/>
      <c r="E1677" s="188"/>
      <c r="F1677" s="198"/>
    </row>
    <row r="1678" spans="2:6" ht="15.75" customHeight="1" x14ac:dyDescent="0.2">
      <c r="B1678" s="188"/>
      <c r="C1678" s="199"/>
      <c r="E1678" s="188"/>
      <c r="F1678" s="198"/>
    </row>
    <row r="1679" spans="2:6" ht="15.75" customHeight="1" x14ac:dyDescent="0.2">
      <c r="B1679" s="188"/>
      <c r="C1679" s="199"/>
      <c r="E1679" s="188"/>
      <c r="F1679" s="198"/>
    </row>
    <row r="1680" spans="2:6" ht="15.75" customHeight="1" x14ac:dyDescent="0.2">
      <c r="B1680" s="188"/>
      <c r="C1680" s="199"/>
      <c r="E1680" s="188"/>
      <c r="F1680" s="198"/>
    </row>
    <row r="1681" spans="2:6" ht="15.75" customHeight="1" x14ac:dyDescent="0.2">
      <c r="B1681" s="188"/>
      <c r="C1681" s="199"/>
      <c r="E1681" s="188"/>
      <c r="F1681" s="198"/>
    </row>
    <row r="1682" spans="2:6" ht="15.75" customHeight="1" x14ac:dyDescent="0.2">
      <c r="B1682" s="188"/>
      <c r="C1682" s="199"/>
      <c r="E1682" s="188"/>
      <c r="F1682" s="198"/>
    </row>
    <row r="1683" spans="2:6" ht="15.75" customHeight="1" x14ac:dyDescent="0.2">
      <c r="B1683" s="188"/>
      <c r="C1683" s="199"/>
      <c r="E1683" s="188"/>
      <c r="F1683" s="198"/>
    </row>
    <row r="1684" spans="2:6" ht="15.75" customHeight="1" x14ac:dyDescent="0.2">
      <c r="B1684" s="188"/>
      <c r="C1684" s="199"/>
      <c r="E1684" s="188"/>
      <c r="F1684" s="198"/>
    </row>
    <row r="1685" spans="2:6" ht="15.75" customHeight="1" x14ac:dyDescent="0.2">
      <c r="B1685" s="188"/>
      <c r="C1685" s="199"/>
      <c r="E1685" s="188"/>
      <c r="F1685" s="198"/>
    </row>
    <row r="1686" spans="2:6" ht="15.75" customHeight="1" x14ac:dyDescent="0.2">
      <c r="B1686" s="188"/>
      <c r="C1686" s="199"/>
      <c r="E1686" s="188"/>
      <c r="F1686" s="198"/>
    </row>
    <row r="1687" spans="2:6" ht="15.75" customHeight="1" x14ac:dyDescent="0.2">
      <c r="B1687" s="188"/>
      <c r="C1687" s="199"/>
      <c r="E1687" s="188"/>
      <c r="F1687" s="198"/>
    </row>
    <row r="1688" spans="2:6" ht="15.75" customHeight="1" x14ac:dyDescent="0.2">
      <c r="B1688" s="188"/>
      <c r="C1688" s="199"/>
      <c r="E1688" s="188"/>
      <c r="F1688" s="198"/>
    </row>
    <row r="1689" spans="2:6" ht="15.75" customHeight="1" x14ac:dyDescent="0.2">
      <c r="B1689" s="188"/>
      <c r="C1689" s="199"/>
      <c r="E1689" s="188"/>
      <c r="F1689" s="198"/>
    </row>
    <row r="1690" spans="2:6" ht="15.75" customHeight="1" x14ac:dyDescent="0.2">
      <c r="B1690" s="188"/>
      <c r="C1690" s="199"/>
      <c r="E1690" s="188"/>
      <c r="F1690" s="198"/>
    </row>
    <row r="1691" spans="2:6" ht="15.75" customHeight="1" x14ac:dyDescent="0.2">
      <c r="B1691" s="188"/>
      <c r="C1691" s="199"/>
      <c r="E1691" s="188"/>
      <c r="F1691" s="198"/>
    </row>
    <row r="1692" spans="2:6" ht="15.75" customHeight="1" x14ac:dyDescent="0.2">
      <c r="B1692" s="188"/>
      <c r="C1692" s="199"/>
      <c r="E1692" s="188"/>
      <c r="F1692" s="198"/>
    </row>
    <row r="1693" spans="2:6" ht="15.75" customHeight="1" x14ac:dyDescent="0.2">
      <c r="B1693" s="188"/>
      <c r="C1693" s="199"/>
      <c r="E1693" s="188"/>
      <c r="F1693" s="198"/>
    </row>
    <row r="1694" spans="2:6" ht="15.75" customHeight="1" x14ac:dyDescent="0.2">
      <c r="B1694" s="188"/>
      <c r="C1694" s="199"/>
      <c r="E1694" s="188"/>
      <c r="F1694" s="198"/>
    </row>
    <row r="1695" spans="2:6" ht="15.75" customHeight="1" x14ac:dyDescent="0.2">
      <c r="B1695" s="188"/>
      <c r="C1695" s="199"/>
      <c r="E1695" s="188"/>
      <c r="F1695" s="198"/>
    </row>
    <row r="1696" spans="2:6" ht="15.75" customHeight="1" x14ac:dyDescent="0.2">
      <c r="B1696" s="188"/>
      <c r="C1696" s="199"/>
      <c r="E1696" s="188"/>
      <c r="F1696" s="198"/>
    </row>
    <row r="1697" spans="2:6" ht="15.75" customHeight="1" x14ac:dyDescent="0.2">
      <c r="B1697" s="188"/>
      <c r="C1697" s="199"/>
      <c r="E1697" s="188"/>
      <c r="F1697" s="198"/>
    </row>
    <row r="1698" spans="2:6" ht="15.75" customHeight="1" x14ac:dyDescent="0.2">
      <c r="B1698" s="188"/>
      <c r="C1698" s="199"/>
      <c r="E1698" s="188"/>
      <c r="F1698" s="198"/>
    </row>
    <row r="1699" spans="2:6" ht="15.75" customHeight="1" x14ac:dyDescent="0.2">
      <c r="B1699" s="188"/>
      <c r="C1699" s="199"/>
      <c r="E1699" s="188"/>
      <c r="F1699" s="198"/>
    </row>
    <row r="1700" spans="2:6" ht="15.75" customHeight="1" x14ac:dyDescent="0.2">
      <c r="B1700" s="188"/>
      <c r="C1700" s="199"/>
      <c r="E1700" s="188"/>
      <c r="F1700" s="198"/>
    </row>
    <row r="1701" spans="2:6" ht="15.75" customHeight="1" x14ac:dyDescent="0.2">
      <c r="B1701" s="188"/>
      <c r="C1701" s="199"/>
      <c r="E1701" s="188"/>
      <c r="F1701" s="198"/>
    </row>
    <row r="1702" spans="2:6" ht="15.75" customHeight="1" x14ac:dyDescent="0.2">
      <c r="B1702" s="188"/>
      <c r="C1702" s="199"/>
      <c r="E1702" s="188"/>
      <c r="F1702" s="198"/>
    </row>
    <row r="1703" spans="2:6" ht="15.75" customHeight="1" x14ac:dyDescent="0.2">
      <c r="B1703" s="188"/>
      <c r="C1703" s="199"/>
      <c r="E1703" s="188"/>
      <c r="F1703" s="198"/>
    </row>
    <row r="1704" spans="2:6" ht="15.75" customHeight="1" x14ac:dyDescent="0.2">
      <c r="B1704" s="188"/>
      <c r="C1704" s="199"/>
      <c r="E1704" s="188"/>
      <c r="F1704" s="198"/>
    </row>
    <row r="1705" spans="2:6" ht="15.75" customHeight="1" x14ac:dyDescent="0.2">
      <c r="B1705" s="188"/>
      <c r="C1705" s="199"/>
      <c r="E1705" s="188"/>
      <c r="F1705" s="198"/>
    </row>
    <row r="1706" spans="2:6" ht="15.75" customHeight="1" x14ac:dyDescent="0.2">
      <c r="B1706" s="188"/>
      <c r="C1706" s="199"/>
      <c r="E1706" s="188"/>
      <c r="F1706" s="198"/>
    </row>
    <row r="1707" spans="2:6" ht="15.75" customHeight="1" x14ac:dyDescent="0.2">
      <c r="B1707" s="188"/>
      <c r="C1707" s="199"/>
      <c r="E1707" s="188"/>
      <c r="F1707" s="198"/>
    </row>
    <row r="1708" spans="2:6" ht="15.75" customHeight="1" x14ac:dyDescent="0.2">
      <c r="B1708" s="188"/>
      <c r="C1708" s="199"/>
      <c r="E1708" s="188"/>
      <c r="F1708" s="198"/>
    </row>
    <row r="1709" spans="2:6" ht="15.75" customHeight="1" x14ac:dyDescent="0.2">
      <c r="B1709" s="188"/>
      <c r="C1709" s="199"/>
      <c r="E1709" s="188"/>
      <c r="F1709" s="198"/>
    </row>
    <row r="1710" spans="2:6" ht="15.75" customHeight="1" x14ac:dyDescent="0.2">
      <c r="B1710" s="188"/>
      <c r="C1710" s="199"/>
      <c r="E1710" s="188"/>
      <c r="F1710" s="198"/>
    </row>
    <row r="1711" spans="2:6" ht="15.75" customHeight="1" x14ac:dyDescent="0.2">
      <c r="B1711" s="188"/>
      <c r="C1711" s="199"/>
      <c r="E1711" s="188"/>
      <c r="F1711" s="198"/>
    </row>
    <row r="1712" spans="2:6" ht="15.75" customHeight="1" x14ac:dyDescent="0.2">
      <c r="B1712" s="188"/>
      <c r="C1712" s="199"/>
      <c r="E1712" s="188"/>
      <c r="F1712" s="198"/>
    </row>
    <row r="1713" spans="2:6" ht="15.75" customHeight="1" x14ac:dyDescent="0.2">
      <c r="B1713" s="188"/>
      <c r="C1713" s="199"/>
      <c r="E1713" s="188"/>
      <c r="F1713" s="198"/>
    </row>
    <row r="1714" spans="2:6" ht="15.75" customHeight="1" x14ac:dyDescent="0.2">
      <c r="B1714" s="188"/>
      <c r="C1714" s="199"/>
      <c r="E1714" s="188"/>
      <c r="F1714" s="198"/>
    </row>
    <row r="1715" spans="2:6" ht="15.75" customHeight="1" x14ac:dyDescent="0.2">
      <c r="B1715" s="188"/>
      <c r="C1715" s="199"/>
      <c r="E1715" s="188"/>
      <c r="F1715" s="198"/>
    </row>
    <row r="1716" spans="2:6" ht="15.75" customHeight="1" x14ac:dyDescent="0.2">
      <c r="B1716" s="188"/>
      <c r="C1716" s="199"/>
      <c r="E1716" s="188"/>
      <c r="F1716" s="198"/>
    </row>
    <row r="1717" spans="2:6" ht="15.75" customHeight="1" x14ac:dyDescent="0.2">
      <c r="B1717" s="188"/>
      <c r="C1717" s="199"/>
      <c r="E1717" s="188"/>
      <c r="F1717" s="198"/>
    </row>
    <row r="1718" spans="2:6" ht="15.75" customHeight="1" x14ac:dyDescent="0.2">
      <c r="B1718" s="188"/>
      <c r="C1718" s="199"/>
      <c r="E1718" s="188"/>
      <c r="F1718" s="198"/>
    </row>
    <row r="1719" spans="2:6" ht="15.75" customHeight="1" x14ac:dyDescent="0.2">
      <c r="B1719" s="188"/>
      <c r="C1719" s="199"/>
      <c r="E1719" s="188"/>
      <c r="F1719" s="198"/>
    </row>
    <row r="1720" spans="2:6" ht="15.75" customHeight="1" x14ac:dyDescent="0.2">
      <c r="B1720" s="188"/>
      <c r="C1720" s="199"/>
      <c r="E1720" s="188"/>
      <c r="F1720" s="198"/>
    </row>
    <row r="1721" spans="2:6" ht="15.75" customHeight="1" x14ac:dyDescent="0.2">
      <c r="B1721" s="188"/>
      <c r="C1721" s="199"/>
      <c r="E1721" s="188"/>
      <c r="F1721" s="198"/>
    </row>
    <row r="1722" spans="2:6" ht="15.75" customHeight="1" x14ac:dyDescent="0.2">
      <c r="B1722" s="188"/>
      <c r="C1722" s="199"/>
      <c r="E1722" s="188"/>
      <c r="F1722" s="198"/>
    </row>
    <row r="1723" spans="2:6" ht="15.75" customHeight="1" x14ac:dyDescent="0.2">
      <c r="B1723" s="188"/>
      <c r="C1723" s="199"/>
      <c r="E1723" s="188"/>
      <c r="F1723" s="198"/>
    </row>
    <row r="1724" spans="2:6" ht="15.75" customHeight="1" x14ac:dyDescent="0.2">
      <c r="B1724" s="188"/>
      <c r="C1724" s="199"/>
      <c r="E1724" s="188"/>
      <c r="F1724" s="198"/>
    </row>
    <row r="1725" spans="2:6" ht="15.75" customHeight="1" x14ac:dyDescent="0.2">
      <c r="B1725" s="188"/>
      <c r="C1725" s="199"/>
      <c r="E1725" s="188"/>
      <c r="F1725" s="198"/>
    </row>
    <row r="1726" spans="2:6" ht="15.75" customHeight="1" x14ac:dyDescent="0.2">
      <c r="B1726" s="188"/>
      <c r="C1726" s="199"/>
      <c r="E1726" s="188"/>
      <c r="F1726" s="198"/>
    </row>
    <row r="1727" spans="2:6" ht="15.75" customHeight="1" x14ac:dyDescent="0.2">
      <c r="B1727" s="188"/>
      <c r="C1727" s="199"/>
      <c r="E1727" s="188"/>
      <c r="F1727" s="198"/>
    </row>
    <row r="1728" spans="2:6" ht="15.75" customHeight="1" x14ac:dyDescent="0.2">
      <c r="B1728" s="188"/>
      <c r="C1728" s="199"/>
      <c r="E1728" s="188"/>
      <c r="F1728" s="198"/>
    </row>
    <row r="1729" spans="2:6" ht="15.75" customHeight="1" x14ac:dyDescent="0.2">
      <c r="B1729" s="188"/>
      <c r="C1729" s="199"/>
      <c r="E1729" s="188"/>
      <c r="F1729" s="198"/>
    </row>
    <row r="1730" spans="2:6" ht="15.75" customHeight="1" x14ac:dyDescent="0.2">
      <c r="B1730" s="188"/>
      <c r="C1730" s="199"/>
      <c r="E1730" s="188"/>
      <c r="F1730" s="198"/>
    </row>
    <row r="1731" spans="2:6" ht="15.75" customHeight="1" x14ac:dyDescent="0.2">
      <c r="B1731" s="188"/>
      <c r="C1731" s="199"/>
      <c r="E1731" s="188"/>
      <c r="F1731" s="198"/>
    </row>
    <row r="1732" spans="2:6" ht="15.75" customHeight="1" x14ac:dyDescent="0.2">
      <c r="B1732" s="188"/>
      <c r="C1732" s="199"/>
      <c r="E1732" s="188"/>
      <c r="F1732" s="198"/>
    </row>
    <row r="1733" spans="2:6" ht="15.75" customHeight="1" x14ac:dyDescent="0.2">
      <c r="B1733" s="188"/>
      <c r="C1733" s="199"/>
      <c r="E1733" s="188"/>
      <c r="F1733" s="198"/>
    </row>
    <row r="1734" spans="2:6" ht="15.75" customHeight="1" x14ac:dyDescent="0.2">
      <c r="B1734" s="188"/>
      <c r="C1734" s="199"/>
      <c r="E1734" s="188"/>
      <c r="F1734" s="198"/>
    </row>
    <row r="1735" spans="2:6" ht="15.75" customHeight="1" x14ac:dyDescent="0.2">
      <c r="B1735" s="188"/>
      <c r="C1735" s="199"/>
      <c r="E1735" s="188"/>
      <c r="F1735" s="198"/>
    </row>
    <row r="1736" spans="2:6" ht="15.75" customHeight="1" x14ac:dyDescent="0.2">
      <c r="B1736" s="188"/>
      <c r="C1736" s="199"/>
      <c r="E1736" s="188"/>
      <c r="F1736" s="198"/>
    </row>
    <row r="1737" spans="2:6" ht="15.75" customHeight="1" x14ac:dyDescent="0.2">
      <c r="B1737" s="188"/>
      <c r="C1737" s="199"/>
      <c r="E1737" s="188"/>
      <c r="F1737" s="198"/>
    </row>
    <row r="1738" spans="2:6" ht="15.75" customHeight="1" x14ac:dyDescent="0.2">
      <c r="B1738" s="188"/>
      <c r="C1738" s="199"/>
      <c r="E1738" s="188"/>
      <c r="F1738" s="198"/>
    </row>
    <row r="1739" spans="2:6" ht="15.75" customHeight="1" x14ac:dyDescent="0.2">
      <c r="B1739" s="188"/>
      <c r="C1739" s="199"/>
      <c r="E1739" s="188"/>
      <c r="F1739" s="198"/>
    </row>
    <row r="1740" spans="2:6" ht="15.75" customHeight="1" x14ac:dyDescent="0.2">
      <c r="B1740" s="188"/>
      <c r="C1740" s="199"/>
      <c r="E1740" s="188"/>
      <c r="F1740" s="198"/>
    </row>
    <row r="1741" spans="2:6" ht="15.75" customHeight="1" x14ac:dyDescent="0.2">
      <c r="B1741" s="188"/>
      <c r="C1741" s="199"/>
      <c r="E1741" s="188"/>
      <c r="F1741" s="198"/>
    </row>
    <row r="1742" spans="2:6" ht="15.75" customHeight="1" x14ac:dyDescent="0.2">
      <c r="B1742" s="188"/>
      <c r="C1742" s="199"/>
      <c r="E1742" s="188"/>
      <c r="F1742" s="198"/>
    </row>
    <row r="1743" spans="2:6" ht="15.75" customHeight="1" x14ac:dyDescent="0.2">
      <c r="B1743" s="188"/>
      <c r="C1743" s="199"/>
      <c r="E1743" s="188"/>
      <c r="F1743" s="198"/>
    </row>
    <row r="1744" spans="2:6" ht="15.75" customHeight="1" x14ac:dyDescent="0.2">
      <c r="B1744" s="188"/>
      <c r="C1744" s="199"/>
      <c r="E1744" s="188"/>
      <c r="F1744" s="198"/>
    </row>
    <row r="1745" spans="2:6" ht="15.75" customHeight="1" x14ac:dyDescent="0.2">
      <c r="B1745" s="188"/>
      <c r="C1745" s="199"/>
      <c r="E1745" s="188"/>
      <c r="F1745" s="198"/>
    </row>
    <row r="1746" spans="2:6" ht="15.75" customHeight="1" x14ac:dyDescent="0.2">
      <c r="B1746" s="188"/>
      <c r="C1746" s="199"/>
      <c r="E1746" s="188"/>
      <c r="F1746" s="198"/>
    </row>
    <row r="1747" spans="2:6" ht="15.75" customHeight="1" x14ac:dyDescent="0.2">
      <c r="B1747" s="188"/>
      <c r="C1747" s="199"/>
      <c r="E1747" s="188"/>
      <c r="F1747" s="198"/>
    </row>
    <row r="1748" spans="2:6" ht="15.75" customHeight="1" x14ac:dyDescent="0.2">
      <c r="B1748" s="188"/>
      <c r="C1748" s="199"/>
      <c r="E1748" s="188"/>
      <c r="F1748" s="198"/>
    </row>
    <row r="1749" spans="2:6" ht="15.75" customHeight="1" x14ac:dyDescent="0.2">
      <c r="B1749" s="188"/>
      <c r="C1749" s="199"/>
      <c r="E1749" s="188"/>
      <c r="F1749" s="198"/>
    </row>
    <row r="1750" spans="2:6" ht="15.75" customHeight="1" x14ac:dyDescent="0.2">
      <c r="B1750" s="188"/>
      <c r="C1750" s="199"/>
      <c r="E1750" s="188"/>
      <c r="F1750" s="198"/>
    </row>
    <row r="1751" spans="2:6" ht="15.75" customHeight="1" x14ac:dyDescent="0.2">
      <c r="B1751" s="188"/>
      <c r="C1751" s="199"/>
      <c r="E1751" s="188"/>
      <c r="F1751" s="198"/>
    </row>
    <row r="1752" spans="2:6" ht="15.75" customHeight="1" x14ac:dyDescent="0.2">
      <c r="B1752" s="188"/>
      <c r="C1752" s="199"/>
      <c r="E1752" s="188"/>
      <c r="F1752" s="198"/>
    </row>
    <row r="1753" spans="2:6" ht="15.75" customHeight="1" x14ac:dyDescent="0.2">
      <c r="B1753" s="188"/>
      <c r="C1753" s="199"/>
      <c r="E1753" s="188"/>
      <c r="F1753" s="198"/>
    </row>
    <row r="1754" spans="2:6" ht="15.75" customHeight="1" x14ac:dyDescent="0.2">
      <c r="B1754" s="188"/>
      <c r="C1754" s="199"/>
      <c r="E1754" s="188"/>
      <c r="F1754" s="198"/>
    </row>
    <row r="1755" spans="2:6" ht="15.75" customHeight="1" x14ac:dyDescent="0.2">
      <c r="B1755" s="188"/>
      <c r="C1755" s="199"/>
      <c r="E1755" s="188"/>
      <c r="F1755" s="198"/>
    </row>
    <row r="1756" spans="2:6" ht="15.75" customHeight="1" x14ac:dyDescent="0.2">
      <c r="B1756" s="188"/>
      <c r="C1756" s="199"/>
      <c r="E1756" s="188"/>
      <c r="F1756" s="198"/>
    </row>
    <row r="1757" spans="2:6" ht="15.75" customHeight="1" x14ac:dyDescent="0.2">
      <c r="B1757" s="188"/>
      <c r="C1757" s="199"/>
      <c r="E1757" s="188"/>
      <c r="F1757" s="198"/>
    </row>
    <row r="1758" spans="2:6" ht="15.75" customHeight="1" x14ac:dyDescent="0.2">
      <c r="B1758" s="188"/>
      <c r="C1758" s="199"/>
      <c r="E1758" s="188"/>
      <c r="F1758" s="198"/>
    </row>
    <row r="1759" spans="2:6" ht="15.75" customHeight="1" x14ac:dyDescent="0.2">
      <c r="B1759" s="188"/>
      <c r="C1759" s="199"/>
      <c r="E1759" s="188"/>
      <c r="F1759" s="198"/>
    </row>
    <row r="1760" spans="2:6" ht="15.75" customHeight="1" x14ac:dyDescent="0.2">
      <c r="B1760" s="188"/>
      <c r="C1760" s="199"/>
      <c r="E1760" s="188"/>
      <c r="F1760" s="198"/>
    </row>
    <row r="1761" spans="2:6" ht="15.75" customHeight="1" x14ac:dyDescent="0.2">
      <c r="B1761" s="188"/>
      <c r="C1761" s="199"/>
      <c r="E1761" s="188"/>
      <c r="F1761" s="198"/>
    </row>
    <row r="1762" spans="2:6" ht="15.75" customHeight="1" x14ac:dyDescent="0.2">
      <c r="B1762" s="188"/>
      <c r="C1762" s="199"/>
      <c r="E1762" s="188"/>
      <c r="F1762" s="198"/>
    </row>
    <row r="1763" spans="2:6" ht="15.75" customHeight="1" x14ac:dyDescent="0.2">
      <c r="B1763" s="188"/>
      <c r="C1763" s="199"/>
      <c r="E1763" s="188"/>
      <c r="F1763" s="198"/>
    </row>
    <row r="1764" spans="2:6" ht="15.75" customHeight="1" x14ac:dyDescent="0.2">
      <c r="B1764" s="188"/>
      <c r="C1764" s="199"/>
      <c r="E1764" s="188"/>
      <c r="F1764" s="198"/>
    </row>
    <row r="1765" spans="2:6" ht="15.75" customHeight="1" x14ac:dyDescent="0.2">
      <c r="B1765" s="188"/>
      <c r="C1765" s="199"/>
      <c r="E1765" s="188"/>
      <c r="F1765" s="198"/>
    </row>
    <row r="1766" spans="2:6" ht="15.75" customHeight="1" x14ac:dyDescent="0.2">
      <c r="B1766" s="188"/>
      <c r="C1766" s="199"/>
      <c r="E1766" s="188"/>
      <c r="F1766" s="198"/>
    </row>
    <row r="1767" spans="2:6" ht="15.75" customHeight="1" x14ac:dyDescent="0.2">
      <c r="B1767" s="188"/>
      <c r="C1767" s="199"/>
      <c r="E1767" s="188"/>
      <c r="F1767" s="198"/>
    </row>
    <row r="1768" spans="2:6" ht="15.75" customHeight="1" x14ac:dyDescent="0.2">
      <c r="B1768" s="188"/>
      <c r="C1768" s="199"/>
      <c r="E1768" s="188"/>
      <c r="F1768" s="198"/>
    </row>
    <row r="1769" spans="2:6" ht="15.75" customHeight="1" x14ac:dyDescent="0.2">
      <c r="B1769" s="188"/>
      <c r="C1769" s="199"/>
      <c r="E1769" s="188"/>
      <c r="F1769" s="198"/>
    </row>
    <row r="1770" spans="2:6" ht="15.75" customHeight="1" x14ac:dyDescent="0.2">
      <c r="B1770" s="188"/>
      <c r="C1770" s="199"/>
      <c r="E1770" s="188"/>
      <c r="F1770" s="198"/>
    </row>
    <row r="1771" spans="2:6" ht="15.75" customHeight="1" x14ac:dyDescent="0.2">
      <c r="B1771" s="188"/>
      <c r="C1771" s="199"/>
      <c r="E1771" s="188"/>
      <c r="F1771" s="198"/>
    </row>
    <row r="1772" spans="2:6" ht="15.75" customHeight="1" x14ac:dyDescent="0.2">
      <c r="B1772" s="188"/>
      <c r="C1772" s="199"/>
      <c r="E1772" s="188"/>
      <c r="F1772" s="198"/>
    </row>
    <row r="1773" spans="2:6" ht="15.75" customHeight="1" x14ac:dyDescent="0.2">
      <c r="B1773" s="188"/>
      <c r="C1773" s="199"/>
      <c r="E1773" s="188"/>
      <c r="F1773" s="198"/>
    </row>
    <row r="1774" spans="2:6" ht="15.75" customHeight="1" x14ac:dyDescent="0.2">
      <c r="B1774" s="188"/>
      <c r="C1774" s="199"/>
      <c r="E1774" s="188"/>
      <c r="F1774" s="198"/>
    </row>
    <row r="1775" spans="2:6" ht="15.75" customHeight="1" x14ac:dyDescent="0.2">
      <c r="B1775" s="188"/>
      <c r="C1775" s="199"/>
      <c r="E1775" s="188"/>
      <c r="F1775" s="198"/>
    </row>
    <row r="1776" spans="2:6" ht="15.75" customHeight="1" x14ac:dyDescent="0.2">
      <c r="B1776" s="188"/>
      <c r="C1776" s="199"/>
      <c r="E1776" s="188"/>
      <c r="F1776" s="198"/>
    </row>
    <row r="1777" spans="2:6" ht="15.75" customHeight="1" x14ac:dyDescent="0.2">
      <c r="B1777" s="188"/>
      <c r="C1777" s="199"/>
      <c r="E1777" s="188"/>
      <c r="F1777" s="198"/>
    </row>
    <row r="1778" spans="2:6" ht="15.75" customHeight="1" x14ac:dyDescent="0.2">
      <c r="B1778" s="188"/>
      <c r="C1778" s="199"/>
      <c r="E1778" s="188"/>
      <c r="F1778" s="198"/>
    </row>
    <row r="1779" spans="2:6" ht="15.75" customHeight="1" x14ac:dyDescent="0.2">
      <c r="B1779" s="188"/>
      <c r="C1779" s="199"/>
      <c r="E1779" s="188"/>
      <c r="F1779" s="198"/>
    </row>
    <row r="1780" spans="2:6" ht="15.75" customHeight="1" x14ac:dyDescent="0.2">
      <c r="B1780" s="188"/>
      <c r="C1780" s="199"/>
      <c r="E1780" s="188"/>
      <c r="F1780" s="198"/>
    </row>
    <row r="1781" spans="2:6" ht="15.75" customHeight="1" x14ac:dyDescent="0.2">
      <c r="B1781" s="188"/>
      <c r="C1781" s="199"/>
      <c r="E1781" s="188"/>
      <c r="F1781" s="198"/>
    </row>
    <row r="1782" spans="2:6" ht="15.75" customHeight="1" x14ac:dyDescent="0.2">
      <c r="B1782" s="188"/>
      <c r="C1782" s="199"/>
      <c r="E1782" s="188"/>
      <c r="F1782" s="198"/>
    </row>
    <row r="1783" spans="2:6" ht="15.75" customHeight="1" x14ac:dyDescent="0.2">
      <c r="B1783" s="188"/>
      <c r="C1783" s="199"/>
      <c r="E1783" s="188"/>
      <c r="F1783" s="198"/>
    </row>
    <row r="1784" spans="2:6" ht="15.75" customHeight="1" x14ac:dyDescent="0.2">
      <c r="B1784" s="188"/>
      <c r="C1784" s="199"/>
      <c r="E1784" s="188"/>
      <c r="F1784" s="198"/>
    </row>
    <row r="1785" spans="2:6" ht="15.75" customHeight="1" x14ac:dyDescent="0.2">
      <c r="B1785" s="188"/>
      <c r="C1785" s="199"/>
      <c r="E1785" s="188"/>
      <c r="F1785" s="198"/>
    </row>
    <row r="1786" spans="2:6" ht="15.75" customHeight="1" x14ac:dyDescent="0.2">
      <c r="B1786" s="188"/>
      <c r="C1786" s="199"/>
      <c r="E1786" s="188"/>
      <c r="F1786" s="198"/>
    </row>
    <row r="1787" spans="2:6" ht="15.75" customHeight="1" x14ac:dyDescent="0.2">
      <c r="B1787" s="188"/>
      <c r="C1787" s="199"/>
      <c r="E1787" s="188"/>
      <c r="F1787" s="198"/>
    </row>
    <row r="1788" spans="2:6" ht="15.75" customHeight="1" x14ac:dyDescent="0.2">
      <c r="B1788" s="188"/>
      <c r="C1788" s="199"/>
      <c r="E1788" s="188"/>
      <c r="F1788" s="198"/>
    </row>
    <row r="1789" spans="2:6" ht="15.75" customHeight="1" x14ac:dyDescent="0.2">
      <c r="B1789" s="188"/>
      <c r="C1789" s="199"/>
      <c r="E1789" s="188"/>
      <c r="F1789" s="198"/>
    </row>
    <row r="1790" spans="2:6" ht="15.75" customHeight="1" x14ac:dyDescent="0.2">
      <c r="B1790" s="188"/>
      <c r="C1790" s="199"/>
      <c r="E1790" s="188"/>
      <c r="F1790" s="198"/>
    </row>
    <row r="1791" spans="2:6" ht="15.75" customHeight="1" x14ac:dyDescent="0.2">
      <c r="B1791" s="188"/>
      <c r="C1791" s="199"/>
      <c r="E1791" s="188"/>
      <c r="F1791" s="198"/>
    </row>
    <row r="1792" spans="2:6" ht="15.75" customHeight="1" x14ac:dyDescent="0.2">
      <c r="B1792" s="188"/>
      <c r="C1792" s="199"/>
      <c r="E1792" s="188"/>
      <c r="F1792" s="198"/>
    </row>
    <row r="1793" spans="2:6" ht="15.75" customHeight="1" x14ac:dyDescent="0.2">
      <c r="B1793" s="188"/>
      <c r="C1793" s="199"/>
      <c r="E1793" s="188"/>
      <c r="F1793" s="198"/>
    </row>
    <row r="1794" spans="2:6" ht="15.75" customHeight="1" x14ac:dyDescent="0.2">
      <c r="B1794" s="188"/>
      <c r="C1794" s="199"/>
      <c r="E1794" s="188"/>
      <c r="F1794" s="198"/>
    </row>
    <row r="1795" spans="2:6" ht="15.75" customHeight="1" x14ac:dyDescent="0.2">
      <c r="B1795" s="188"/>
      <c r="C1795" s="199"/>
      <c r="E1795" s="188"/>
      <c r="F1795" s="198"/>
    </row>
    <row r="1796" spans="2:6" ht="15.75" customHeight="1" x14ac:dyDescent="0.2">
      <c r="B1796" s="188"/>
      <c r="C1796" s="199"/>
      <c r="E1796" s="188"/>
      <c r="F1796" s="198"/>
    </row>
    <row r="1797" spans="2:6" ht="15.75" customHeight="1" x14ac:dyDescent="0.2">
      <c r="B1797" s="188"/>
      <c r="C1797" s="199"/>
      <c r="E1797" s="188"/>
      <c r="F1797" s="198"/>
    </row>
    <row r="1798" spans="2:6" ht="15.75" customHeight="1" x14ac:dyDescent="0.2">
      <c r="B1798" s="188"/>
      <c r="C1798" s="199"/>
      <c r="E1798" s="188"/>
      <c r="F1798" s="198"/>
    </row>
    <row r="1799" spans="2:6" ht="15.75" customHeight="1" x14ac:dyDescent="0.2">
      <c r="B1799" s="188"/>
      <c r="C1799" s="199"/>
      <c r="E1799" s="188"/>
      <c r="F1799" s="198"/>
    </row>
    <row r="1800" spans="2:6" ht="15.75" customHeight="1" x14ac:dyDescent="0.2">
      <c r="B1800" s="188"/>
      <c r="C1800" s="199"/>
      <c r="E1800" s="188"/>
      <c r="F1800" s="198"/>
    </row>
    <row r="1801" spans="2:6" ht="15.75" customHeight="1" x14ac:dyDescent="0.2">
      <c r="B1801" s="188"/>
      <c r="C1801" s="199"/>
      <c r="E1801" s="188"/>
      <c r="F1801" s="198"/>
    </row>
    <row r="1802" spans="2:6" ht="15.75" customHeight="1" x14ac:dyDescent="0.2">
      <c r="B1802" s="188"/>
      <c r="C1802" s="199"/>
      <c r="E1802" s="188"/>
      <c r="F1802" s="198"/>
    </row>
    <row r="1803" spans="2:6" ht="15.75" customHeight="1" x14ac:dyDescent="0.2">
      <c r="B1803" s="188"/>
      <c r="C1803" s="199"/>
      <c r="E1803" s="188"/>
      <c r="F1803" s="198"/>
    </row>
    <row r="1804" spans="2:6" ht="15.75" customHeight="1" x14ac:dyDescent="0.2">
      <c r="B1804" s="188"/>
      <c r="C1804" s="199"/>
      <c r="E1804" s="188"/>
      <c r="F1804" s="198"/>
    </row>
    <row r="1805" spans="2:6" ht="15.75" customHeight="1" x14ac:dyDescent="0.2">
      <c r="B1805" s="188"/>
      <c r="C1805" s="199"/>
      <c r="E1805" s="188"/>
      <c r="F1805" s="198"/>
    </row>
    <row r="1806" spans="2:6" ht="15.75" customHeight="1" x14ac:dyDescent="0.2">
      <c r="B1806" s="188"/>
      <c r="C1806" s="199"/>
      <c r="E1806" s="188"/>
      <c r="F1806" s="198"/>
    </row>
    <row r="1807" spans="2:6" ht="15.75" customHeight="1" x14ac:dyDescent="0.2">
      <c r="B1807" s="188"/>
      <c r="C1807" s="199"/>
      <c r="E1807" s="188"/>
      <c r="F1807" s="198"/>
    </row>
    <row r="1808" spans="2:6" ht="15.75" customHeight="1" x14ac:dyDescent="0.2">
      <c r="B1808" s="188"/>
      <c r="C1808" s="199"/>
      <c r="E1808" s="188"/>
      <c r="F1808" s="198"/>
    </row>
    <row r="1809" spans="2:6" ht="15.75" customHeight="1" x14ac:dyDescent="0.2">
      <c r="B1809" s="188"/>
      <c r="C1809" s="199"/>
      <c r="E1809" s="188"/>
      <c r="F1809" s="198"/>
    </row>
    <row r="1810" spans="2:6" ht="15.75" customHeight="1" x14ac:dyDescent="0.2">
      <c r="B1810" s="188"/>
      <c r="C1810" s="199"/>
      <c r="E1810" s="188"/>
      <c r="F1810" s="198"/>
    </row>
    <row r="1811" spans="2:6" ht="15.75" customHeight="1" x14ac:dyDescent="0.2">
      <c r="B1811" s="188"/>
      <c r="C1811" s="199"/>
      <c r="E1811" s="188"/>
      <c r="F1811" s="198"/>
    </row>
    <row r="1812" spans="2:6" ht="15.75" customHeight="1" x14ac:dyDescent="0.2">
      <c r="B1812" s="188"/>
      <c r="C1812" s="199"/>
      <c r="E1812" s="188"/>
      <c r="F1812" s="198"/>
    </row>
    <row r="1813" spans="2:6" ht="15.75" customHeight="1" x14ac:dyDescent="0.2">
      <c r="B1813" s="188"/>
      <c r="C1813" s="199"/>
      <c r="E1813" s="188"/>
      <c r="F1813" s="198"/>
    </row>
    <row r="1814" spans="2:6" ht="15.75" customHeight="1" x14ac:dyDescent="0.2">
      <c r="B1814" s="188"/>
      <c r="C1814" s="199"/>
      <c r="E1814" s="188"/>
      <c r="F1814" s="198"/>
    </row>
    <row r="1815" spans="2:6" ht="15.75" customHeight="1" x14ac:dyDescent="0.2">
      <c r="B1815" s="188"/>
      <c r="C1815" s="199"/>
      <c r="E1815" s="188"/>
      <c r="F1815" s="198"/>
    </row>
    <row r="1816" spans="2:6" ht="15.75" customHeight="1" x14ac:dyDescent="0.2">
      <c r="B1816" s="188"/>
      <c r="C1816" s="199"/>
      <c r="E1816" s="188"/>
      <c r="F1816" s="198"/>
    </row>
    <row r="1817" spans="2:6" ht="15.75" customHeight="1" x14ac:dyDescent="0.2">
      <c r="B1817" s="188"/>
      <c r="C1817" s="199"/>
      <c r="E1817" s="188"/>
      <c r="F1817" s="198"/>
    </row>
    <row r="1818" spans="2:6" ht="15.75" customHeight="1" x14ac:dyDescent="0.2">
      <c r="B1818" s="188"/>
      <c r="C1818" s="199"/>
      <c r="E1818" s="188"/>
      <c r="F1818" s="198"/>
    </row>
    <row r="1819" spans="2:6" ht="15.75" customHeight="1" x14ac:dyDescent="0.2">
      <c r="B1819" s="188"/>
      <c r="C1819" s="199"/>
      <c r="E1819" s="188"/>
      <c r="F1819" s="198"/>
    </row>
    <row r="1820" spans="2:6" ht="15.75" customHeight="1" x14ac:dyDescent="0.2">
      <c r="B1820" s="188"/>
      <c r="C1820" s="199"/>
      <c r="E1820" s="188"/>
      <c r="F1820" s="198"/>
    </row>
    <row r="1821" spans="2:6" ht="15.75" customHeight="1" x14ac:dyDescent="0.2">
      <c r="B1821" s="188"/>
      <c r="C1821" s="199"/>
      <c r="E1821" s="188"/>
      <c r="F1821" s="198"/>
    </row>
    <row r="1822" spans="2:6" ht="15.75" customHeight="1" x14ac:dyDescent="0.2">
      <c r="B1822" s="188"/>
      <c r="C1822" s="199"/>
      <c r="E1822" s="188"/>
      <c r="F1822" s="198"/>
    </row>
    <row r="1823" spans="2:6" ht="15.75" customHeight="1" x14ac:dyDescent="0.2">
      <c r="B1823" s="188"/>
      <c r="C1823" s="199"/>
      <c r="E1823" s="188"/>
      <c r="F1823" s="198"/>
    </row>
    <row r="1824" spans="2:6" ht="15.75" customHeight="1" x14ac:dyDescent="0.2">
      <c r="B1824" s="188"/>
      <c r="C1824" s="199"/>
      <c r="E1824" s="188"/>
      <c r="F1824" s="198"/>
    </row>
    <row r="1825" spans="2:6" ht="15.75" customHeight="1" x14ac:dyDescent="0.2">
      <c r="B1825" s="188"/>
      <c r="C1825" s="199"/>
      <c r="E1825" s="188"/>
      <c r="F1825" s="198"/>
    </row>
    <row r="1826" spans="2:6" ht="15.75" customHeight="1" x14ac:dyDescent="0.2">
      <c r="B1826" s="188"/>
      <c r="C1826" s="199"/>
      <c r="E1826" s="188"/>
      <c r="F1826" s="198"/>
    </row>
    <row r="1827" spans="2:6" ht="15.75" customHeight="1" x14ac:dyDescent="0.2">
      <c r="B1827" s="188"/>
      <c r="C1827" s="199"/>
      <c r="E1827" s="188"/>
      <c r="F1827" s="198"/>
    </row>
    <row r="1828" spans="2:6" ht="15.75" customHeight="1" x14ac:dyDescent="0.2">
      <c r="B1828" s="188"/>
      <c r="C1828" s="199"/>
      <c r="E1828" s="188"/>
      <c r="F1828" s="198"/>
    </row>
    <row r="1829" spans="2:6" ht="15.75" customHeight="1" x14ac:dyDescent="0.2">
      <c r="B1829" s="188"/>
      <c r="C1829" s="199"/>
      <c r="E1829" s="188"/>
      <c r="F1829" s="198"/>
    </row>
    <row r="1830" spans="2:6" ht="15.75" customHeight="1" x14ac:dyDescent="0.2">
      <c r="B1830" s="188"/>
      <c r="C1830" s="199"/>
      <c r="E1830" s="188"/>
      <c r="F1830" s="198"/>
    </row>
    <row r="1831" spans="2:6" ht="15.75" customHeight="1" x14ac:dyDescent="0.2">
      <c r="B1831" s="188"/>
      <c r="C1831" s="199"/>
      <c r="E1831" s="188"/>
      <c r="F1831" s="198"/>
    </row>
    <row r="1832" spans="2:6" ht="15.75" customHeight="1" x14ac:dyDescent="0.2">
      <c r="B1832" s="188"/>
      <c r="C1832" s="199"/>
      <c r="E1832" s="188"/>
      <c r="F1832" s="198"/>
    </row>
    <row r="1833" spans="2:6" ht="15.75" customHeight="1" x14ac:dyDescent="0.2">
      <c r="B1833" s="188"/>
      <c r="C1833" s="199"/>
      <c r="E1833" s="188"/>
      <c r="F1833" s="198"/>
    </row>
    <row r="1834" spans="2:6" ht="15.75" customHeight="1" x14ac:dyDescent="0.2">
      <c r="B1834" s="188"/>
      <c r="C1834" s="199"/>
      <c r="E1834" s="188"/>
      <c r="F1834" s="198"/>
    </row>
    <row r="1835" spans="2:6" ht="15.75" customHeight="1" x14ac:dyDescent="0.2">
      <c r="B1835" s="188"/>
      <c r="C1835" s="199"/>
      <c r="E1835" s="188"/>
      <c r="F1835" s="198"/>
    </row>
    <row r="1836" spans="2:6" ht="15.75" customHeight="1" x14ac:dyDescent="0.2">
      <c r="B1836" s="188"/>
      <c r="C1836" s="199"/>
      <c r="E1836" s="188"/>
      <c r="F1836" s="198"/>
    </row>
    <row r="1837" spans="2:6" ht="15.75" customHeight="1" x14ac:dyDescent="0.2">
      <c r="B1837" s="188"/>
      <c r="C1837" s="199"/>
      <c r="E1837" s="188"/>
      <c r="F1837" s="198"/>
    </row>
    <row r="1838" spans="2:6" ht="15.75" customHeight="1" x14ac:dyDescent="0.2">
      <c r="B1838" s="188"/>
      <c r="C1838" s="199"/>
      <c r="E1838" s="188"/>
      <c r="F1838" s="198"/>
    </row>
    <row r="1839" spans="2:6" ht="15.75" customHeight="1" x14ac:dyDescent="0.2">
      <c r="B1839" s="188"/>
      <c r="C1839" s="199"/>
      <c r="E1839" s="188"/>
      <c r="F1839" s="198"/>
    </row>
    <row r="1840" spans="2:6" ht="15.75" customHeight="1" x14ac:dyDescent="0.2">
      <c r="B1840" s="188"/>
      <c r="C1840" s="199"/>
      <c r="E1840" s="188"/>
      <c r="F1840" s="198"/>
    </row>
    <row r="1841" spans="2:6" ht="15.75" customHeight="1" x14ac:dyDescent="0.2">
      <c r="B1841" s="188"/>
      <c r="C1841" s="199"/>
      <c r="E1841" s="188"/>
      <c r="F1841" s="198"/>
    </row>
    <row r="1842" spans="2:6" ht="15.75" customHeight="1" x14ac:dyDescent="0.2">
      <c r="B1842" s="188"/>
      <c r="C1842" s="199"/>
      <c r="E1842" s="188"/>
      <c r="F1842" s="198"/>
    </row>
    <row r="1843" spans="2:6" ht="15.75" customHeight="1" x14ac:dyDescent="0.2">
      <c r="B1843" s="188"/>
      <c r="C1843" s="199"/>
      <c r="E1843" s="188"/>
      <c r="F1843" s="198"/>
    </row>
    <row r="1844" spans="2:6" ht="15.75" customHeight="1" x14ac:dyDescent="0.2">
      <c r="B1844" s="188"/>
      <c r="C1844" s="199"/>
      <c r="E1844" s="188"/>
      <c r="F1844" s="198"/>
    </row>
    <row r="1845" spans="2:6" ht="15.75" customHeight="1" x14ac:dyDescent="0.2">
      <c r="B1845" s="188"/>
      <c r="C1845" s="199"/>
      <c r="E1845" s="188"/>
      <c r="F1845" s="198"/>
    </row>
    <row r="1846" spans="2:6" ht="15.75" customHeight="1" x14ac:dyDescent="0.2">
      <c r="B1846" s="188"/>
      <c r="C1846" s="199"/>
      <c r="E1846" s="188"/>
      <c r="F1846" s="198"/>
    </row>
    <row r="1847" spans="2:6" ht="15.75" customHeight="1" x14ac:dyDescent="0.2">
      <c r="B1847" s="188"/>
      <c r="C1847" s="199"/>
      <c r="E1847" s="188"/>
      <c r="F1847" s="198"/>
    </row>
    <row r="1848" spans="2:6" ht="15.75" customHeight="1" x14ac:dyDescent="0.2">
      <c r="B1848" s="188"/>
      <c r="C1848" s="199"/>
      <c r="E1848" s="188"/>
      <c r="F1848" s="198"/>
    </row>
    <row r="1849" spans="2:6" ht="15.75" customHeight="1" x14ac:dyDescent="0.2">
      <c r="B1849" s="188"/>
      <c r="C1849" s="199"/>
      <c r="E1849" s="188"/>
      <c r="F1849" s="198"/>
    </row>
    <row r="1850" spans="2:6" ht="15.75" customHeight="1" x14ac:dyDescent="0.2">
      <c r="B1850" s="188"/>
      <c r="C1850" s="199"/>
      <c r="E1850" s="188"/>
      <c r="F1850" s="198"/>
    </row>
    <row r="1851" spans="2:6" ht="15.75" customHeight="1" x14ac:dyDescent="0.2">
      <c r="B1851" s="188"/>
      <c r="C1851" s="199"/>
      <c r="E1851" s="188"/>
      <c r="F1851" s="198"/>
    </row>
    <row r="1852" spans="2:6" ht="15.75" customHeight="1" x14ac:dyDescent="0.2">
      <c r="B1852" s="188"/>
      <c r="C1852" s="199"/>
      <c r="E1852" s="188"/>
      <c r="F1852" s="198"/>
    </row>
    <row r="1853" spans="2:6" ht="15.75" customHeight="1" x14ac:dyDescent="0.2">
      <c r="B1853" s="188"/>
      <c r="C1853" s="199"/>
      <c r="E1853" s="188"/>
      <c r="F1853" s="198"/>
    </row>
    <row r="1854" spans="2:6" ht="15.75" customHeight="1" x14ac:dyDescent="0.2">
      <c r="B1854" s="188"/>
      <c r="C1854" s="199"/>
      <c r="E1854" s="188"/>
      <c r="F1854" s="198"/>
    </row>
    <row r="1855" spans="2:6" ht="15.75" customHeight="1" x14ac:dyDescent="0.2">
      <c r="B1855" s="188"/>
      <c r="C1855" s="199"/>
      <c r="E1855" s="188"/>
      <c r="F1855" s="198"/>
    </row>
    <row r="1856" spans="2:6" ht="15.75" customHeight="1" x14ac:dyDescent="0.2">
      <c r="B1856" s="188"/>
      <c r="C1856" s="199"/>
      <c r="E1856" s="188"/>
      <c r="F1856" s="198"/>
    </row>
    <row r="1857" spans="2:6" ht="15.75" customHeight="1" x14ac:dyDescent="0.2">
      <c r="B1857" s="188"/>
      <c r="C1857" s="199"/>
      <c r="E1857" s="188"/>
      <c r="F1857" s="198"/>
    </row>
    <row r="1858" spans="2:6" ht="15.75" customHeight="1" x14ac:dyDescent="0.2">
      <c r="B1858" s="188"/>
      <c r="C1858" s="199"/>
      <c r="E1858" s="188"/>
      <c r="F1858" s="198"/>
    </row>
    <row r="1859" spans="2:6" ht="15.75" customHeight="1" x14ac:dyDescent="0.2">
      <c r="B1859" s="188"/>
      <c r="C1859" s="199"/>
      <c r="E1859" s="188"/>
      <c r="F1859" s="198"/>
    </row>
    <row r="1860" spans="2:6" ht="15.75" customHeight="1" x14ac:dyDescent="0.2">
      <c r="B1860" s="188"/>
      <c r="C1860" s="199"/>
      <c r="E1860" s="188"/>
      <c r="F1860" s="198"/>
    </row>
    <row r="1861" spans="2:6" ht="15.75" customHeight="1" x14ac:dyDescent="0.2">
      <c r="B1861" s="188"/>
      <c r="C1861" s="199"/>
      <c r="E1861" s="188"/>
      <c r="F1861" s="198"/>
    </row>
    <row r="1862" spans="2:6" ht="15.75" customHeight="1" x14ac:dyDescent="0.2">
      <c r="B1862" s="188"/>
      <c r="C1862" s="199"/>
      <c r="E1862" s="188"/>
      <c r="F1862" s="198"/>
    </row>
    <row r="1863" spans="2:6" ht="15.75" customHeight="1" x14ac:dyDescent="0.2">
      <c r="B1863" s="188"/>
      <c r="C1863" s="199"/>
      <c r="E1863" s="188"/>
      <c r="F1863" s="198"/>
    </row>
    <row r="1864" spans="2:6" ht="15.75" customHeight="1" x14ac:dyDescent="0.2">
      <c r="B1864" s="188"/>
      <c r="C1864" s="199"/>
      <c r="E1864" s="188"/>
      <c r="F1864" s="198"/>
    </row>
    <row r="1865" spans="2:6" ht="15.75" customHeight="1" x14ac:dyDescent="0.2">
      <c r="B1865" s="188"/>
      <c r="C1865" s="199"/>
      <c r="E1865" s="188"/>
      <c r="F1865" s="198"/>
    </row>
    <row r="1866" spans="2:6" ht="15.75" customHeight="1" x14ac:dyDescent="0.2">
      <c r="B1866" s="188"/>
      <c r="C1866" s="199"/>
      <c r="E1866" s="188"/>
      <c r="F1866" s="198"/>
    </row>
    <row r="1867" spans="2:6" ht="15.75" customHeight="1" x14ac:dyDescent="0.2">
      <c r="B1867" s="188"/>
      <c r="C1867" s="199"/>
      <c r="E1867" s="188"/>
      <c r="F1867" s="198"/>
    </row>
    <row r="1868" spans="2:6" ht="15.75" customHeight="1" x14ac:dyDescent="0.2">
      <c r="B1868" s="188"/>
      <c r="C1868" s="199"/>
      <c r="E1868" s="188"/>
      <c r="F1868" s="198"/>
    </row>
    <row r="1869" spans="2:6" ht="15.75" customHeight="1" x14ac:dyDescent="0.2">
      <c r="B1869" s="188"/>
      <c r="C1869" s="199"/>
      <c r="E1869" s="188"/>
      <c r="F1869" s="198"/>
    </row>
    <row r="1870" spans="2:6" ht="15.75" customHeight="1" x14ac:dyDescent="0.2">
      <c r="B1870" s="188"/>
      <c r="C1870" s="199"/>
      <c r="E1870" s="188"/>
      <c r="F1870" s="198"/>
    </row>
    <row r="1871" spans="2:6" ht="15.75" customHeight="1" x14ac:dyDescent="0.2">
      <c r="B1871" s="188"/>
      <c r="C1871" s="199"/>
      <c r="E1871" s="188"/>
      <c r="F1871" s="198"/>
    </row>
    <row r="1872" spans="2:6" ht="15.75" customHeight="1" x14ac:dyDescent="0.2">
      <c r="B1872" s="188"/>
      <c r="C1872" s="199"/>
      <c r="E1872" s="188"/>
      <c r="F1872" s="198"/>
    </row>
    <row r="1873" spans="2:6" ht="15.75" customHeight="1" x14ac:dyDescent="0.2">
      <c r="B1873" s="188"/>
      <c r="C1873" s="199"/>
      <c r="E1873" s="188"/>
      <c r="F1873" s="198"/>
    </row>
    <row r="1874" spans="2:6" ht="15.75" customHeight="1" x14ac:dyDescent="0.2">
      <c r="B1874" s="188"/>
      <c r="C1874" s="199"/>
      <c r="E1874" s="188"/>
      <c r="F1874" s="198"/>
    </row>
    <row r="1875" spans="2:6" ht="15.75" customHeight="1" x14ac:dyDescent="0.2">
      <c r="B1875" s="188"/>
      <c r="C1875" s="199"/>
      <c r="E1875" s="188"/>
      <c r="F1875" s="198"/>
    </row>
    <row r="1876" spans="2:6" ht="15.75" customHeight="1" x14ac:dyDescent="0.2">
      <c r="B1876" s="188"/>
      <c r="C1876" s="199"/>
      <c r="E1876" s="188"/>
      <c r="F1876" s="198"/>
    </row>
    <row r="1877" spans="2:6" ht="15.75" customHeight="1" x14ac:dyDescent="0.2">
      <c r="B1877" s="188"/>
      <c r="C1877" s="199"/>
      <c r="E1877" s="188"/>
      <c r="F1877" s="198"/>
    </row>
    <row r="1878" spans="2:6" ht="15.75" customHeight="1" x14ac:dyDescent="0.2">
      <c r="B1878" s="188"/>
      <c r="C1878" s="199"/>
      <c r="E1878" s="188"/>
      <c r="F1878" s="198"/>
    </row>
    <row r="1879" spans="2:6" ht="15.75" customHeight="1" x14ac:dyDescent="0.2">
      <c r="B1879" s="188"/>
      <c r="C1879" s="199"/>
      <c r="E1879" s="188"/>
      <c r="F1879" s="198"/>
    </row>
    <row r="1880" spans="2:6" ht="15.75" customHeight="1" x14ac:dyDescent="0.2">
      <c r="B1880" s="188"/>
      <c r="C1880" s="199"/>
      <c r="E1880" s="188"/>
      <c r="F1880" s="198"/>
    </row>
    <row r="1881" spans="2:6" ht="15.75" customHeight="1" x14ac:dyDescent="0.2">
      <c r="B1881" s="188"/>
      <c r="C1881" s="199"/>
      <c r="E1881" s="188"/>
      <c r="F1881" s="198"/>
    </row>
    <row r="1882" spans="2:6" ht="15.75" customHeight="1" x14ac:dyDescent="0.2">
      <c r="B1882" s="188"/>
      <c r="C1882" s="199"/>
      <c r="E1882" s="188"/>
      <c r="F1882" s="198"/>
    </row>
    <row r="1883" spans="2:6" ht="15.75" customHeight="1" x14ac:dyDescent="0.2">
      <c r="B1883" s="188"/>
      <c r="C1883" s="199"/>
      <c r="E1883" s="188"/>
      <c r="F1883" s="198"/>
    </row>
    <row r="1884" spans="2:6" ht="15.75" customHeight="1" x14ac:dyDescent="0.2">
      <c r="B1884" s="188"/>
      <c r="C1884" s="199"/>
      <c r="E1884" s="188"/>
      <c r="F1884" s="198"/>
    </row>
    <row r="1885" spans="2:6" ht="15.75" customHeight="1" x14ac:dyDescent="0.2">
      <c r="B1885" s="188"/>
      <c r="C1885" s="199"/>
      <c r="E1885" s="188"/>
      <c r="F1885" s="198"/>
    </row>
    <row r="1886" spans="2:6" ht="15.75" customHeight="1" x14ac:dyDescent="0.2">
      <c r="B1886" s="188"/>
      <c r="C1886" s="199"/>
      <c r="E1886" s="188"/>
      <c r="F1886" s="198"/>
    </row>
    <row r="1887" spans="2:6" ht="15.75" customHeight="1" x14ac:dyDescent="0.2">
      <c r="B1887" s="188"/>
      <c r="C1887" s="199"/>
      <c r="E1887" s="188"/>
      <c r="F1887" s="198"/>
    </row>
    <row r="1888" spans="2:6" ht="15.75" customHeight="1" x14ac:dyDescent="0.2">
      <c r="B1888" s="188"/>
      <c r="C1888" s="199"/>
      <c r="E1888" s="188"/>
      <c r="F1888" s="198"/>
    </row>
    <row r="1889" spans="2:6" ht="15.75" customHeight="1" x14ac:dyDescent="0.2">
      <c r="B1889" s="188"/>
      <c r="C1889" s="199"/>
      <c r="E1889" s="188"/>
      <c r="F1889" s="198"/>
    </row>
    <row r="1890" spans="2:6" ht="15.75" customHeight="1" x14ac:dyDescent="0.2">
      <c r="B1890" s="188"/>
      <c r="C1890" s="199"/>
      <c r="E1890" s="188"/>
      <c r="F1890" s="198"/>
    </row>
    <row r="1891" spans="2:6" ht="15.75" customHeight="1" x14ac:dyDescent="0.2">
      <c r="B1891" s="188"/>
      <c r="C1891" s="199"/>
      <c r="E1891" s="188"/>
      <c r="F1891" s="198"/>
    </row>
    <row r="1892" spans="2:6" ht="15.75" customHeight="1" x14ac:dyDescent="0.2">
      <c r="B1892" s="188"/>
      <c r="C1892" s="199"/>
      <c r="E1892" s="188"/>
      <c r="F1892" s="198"/>
    </row>
    <row r="1893" spans="2:6" ht="15.75" customHeight="1" x14ac:dyDescent="0.2">
      <c r="B1893" s="188"/>
      <c r="C1893" s="199"/>
      <c r="E1893" s="188"/>
      <c r="F1893" s="198"/>
    </row>
    <row r="1894" spans="2:6" ht="15.75" customHeight="1" x14ac:dyDescent="0.2">
      <c r="B1894" s="188"/>
      <c r="C1894" s="199"/>
      <c r="E1894" s="188"/>
      <c r="F1894" s="198"/>
    </row>
    <row r="1895" spans="2:6" ht="15.75" customHeight="1" x14ac:dyDescent="0.2">
      <c r="B1895" s="188"/>
      <c r="C1895" s="199"/>
      <c r="E1895" s="188"/>
      <c r="F1895" s="198"/>
    </row>
    <row r="1896" spans="2:6" ht="15.75" customHeight="1" x14ac:dyDescent="0.2">
      <c r="B1896" s="188"/>
      <c r="C1896" s="199"/>
      <c r="E1896" s="188"/>
      <c r="F1896" s="198"/>
    </row>
    <row r="1897" spans="2:6" ht="15.75" customHeight="1" x14ac:dyDescent="0.2">
      <c r="B1897" s="188"/>
      <c r="C1897" s="199"/>
      <c r="E1897" s="188"/>
      <c r="F1897" s="198"/>
    </row>
    <row r="1898" spans="2:6" ht="15.75" customHeight="1" x14ac:dyDescent="0.2">
      <c r="B1898" s="188"/>
      <c r="C1898" s="199"/>
      <c r="E1898" s="188"/>
      <c r="F1898" s="198"/>
    </row>
    <row r="1899" spans="2:6" ht="15.75" customHeight="1" x14ac:dyDescent="0.2">
      <c r="B1899" s="188"/>
      <c r="C1899" s="199"/>
      <c r="E1899" s="188"/>
      <c r="F1899" s="198"/>
    </row>
    <row r="1900" spans="2:6" ht="15.75" customHeight="1" x14ac:dyDescent="0.2">
      <c r="B1900" s="188"/>
      <c r="C1900" s="199"/>
      <c r="E1900" s="188"/>
      <c r="F1900" s="198"/>
    </row>
    <row r="1901" spans="2:6" ht="15.75" customHeight="1" x14ac:dyDescent="0.2">
      <c r="B1901" s="188"/>
      <c r="C1901" s="199"/>
      <c r="E1901" s="188"/>
      <c r="F1901" s="198"/>
    </row>
    <row r="1902" spans="2:6" ht="15.75" customHeight="1" x14ac:dyDescent="0.2">
      <c r="B1902" s="188"/>
      <c r="C1902" s="199"/>
      <c r="E1902" s="188"/>
      <c r="F1902" s="198"/>
    </row>
    <row r="1903" spans="2:6" ht="15.75" customHeight="1" x14ac:dyDescent="0.2">
      <c r="B1903" s="188"/>
      <c r="C1903" s="199"/>
      <c r="E1903" s="188"/>
      <c r="F1903" s="198"/>
    </row>
    <row r="1904" spans="2:6" ht="15.75" customHeight="1" x14ac:dyDescent="0.2">
      <c r="B1904" s="188"/>
      <c r="C1904" s="199"/>
      <c r="E1904" s="188"/>
      <c r="F1904" s="198"/>
    </row>
    <row r="1905" spans="2:6" ht="15.75" customHeight="1" x14ac:dyDescent="0.2">
      <c r="B1905" s="188"/>
      <c r="C1905" s="199"/>
      <c r="E1905" s="188"/>
      <c r="F1905" s="198"/>
    </row>
    <row r="1906" spans="2:6" ht="15.75" customHeight="1" x14ac:dyDescent="0.2">
      <c r="B1906" s="188"/>
      <c r="C1906" s="199"/>
      <c r="E1906" s="188"/>
      <c r="F1906" s="198"/>
    </row>
    <row r="1907" spans="2:6" ht="15.75" customHeight="1" x14ac:dyDescent="0.2">
      <c r="B1907" s="188"/>
      <c r="C1907" s="199"/>
      <c r="E1907" s="188"/>
      <c r="F1907" s="198"/>
    </row>
    <row r="1908" spans="2:6" ht="15.75" customHeight="1" x14ac:dyDescent="0.2">
      <c r="B1908" s="188"/>
      <c r="C1908" s="199"/>
      <c r="E1908" s="188"/>
      <c r="F1908" s="198"/>
    </row>
    <row r="1909" spans="2:6" ht="15.75" customHeight="1" x14ac:dyDescent="0.2">
      <c r="B1909" s="188"/>
      <c r="C1909" s="199"/>
      <c r="E1909" s="188"/>
      <c r="F1909" s="198"/>
    </row>
    <row r="1910" spans="2:6" ht="15.75" customHeight="1" x14ac:dyDescent="0.2">
      <c r="B1910" s="188"/>
      <c r="C1910" s="199"/>
      <c r="E1910" s="188"/>
      <c r="F1910" s="198"/>
    </row>
    <row r="1911" spans="2:6" ht="15.75" customHeight="1" x14ac:dyDescent="0.2">
      <c r="B1911" s="188"/>
      <c r="C1911" s="199"/>
      <c r="E1911" s="188"/>
      <c r="F1911" s="198"/>
    </row>
    <row r="1912" spans="2:6" ht="15.75" customHeight="1" x14ac:dyDescent="0.2">
      <c r="B1912" s="188"/>
      <c r="C1912" s="199"/>
      <c r="E1912" s="188"/>
      <c r="F1912" s="198"/>
    </row>
    <row r="1913" spans="2:6" ht="15.75" customHeight="1" x14ac:dyDescent="0.2">
      <c r="B1913" s="188"/>
      <c r="C1913" s="199"/>
      <c r="E1913" s="188"/>
      <c r="F1913" s="198"/>
    </row>
    <row r="1914" spans="2:6" ht="15.75" customHeight="1" x14ac:dyDescent="0.2">
      <c r="B1914" s="188"/>
      <c r="C1914" s="199"/>
      <c r="E1914" s="188"/>
      <c r="F1914" s="198"/>
    </row>
    <row r="1915" spans="2:6" ht="15.75" customHeight="1" x14ac:dyDescent="0.2">
      <c r="B1915" s="188"/>
      <c r="C1915" s="199"/>
      <c r="E1915" s="188"/>
      <c r="F1915" s="198"/>
    </row>
    <row r="1916" spans="2:6" ht="15.75" customHeight="1" x14ac:dyDescent="0.2">
      <c r="B1916" s="188"/>
      <c r="C1916" s="199"/>
      <c r="E1916" s="188"/>
      <c r="F1916" s="198"/>
    </row>
    <row r="1917" spans="2:6" ht="15.75" customHeight="1" x14ac:dyDescent="0.2">
      <c r="B1917" s="188"/>
      <c r="C1917" s="199"/>
      <c r="E1917" s="188"/>
      <c r="F1917" s="198"/>
    </row>
    <row r="1918" spans="2:6" ht="15.75" customHeight="1" x14ac:dyDescent="0.2">
      <c r="B1918" s="188"/>
      <c r="C1918" s="199"/>
      <c r="E1918" s="188"/>
      <c r="F1918" s="198"/>
    </row>
    <row r="1919" spans="2:6" ht="15.75" customHeight="1" x14ac:dyDescent="0.2">
      <c r="B1919" s="188"/>
      <c r="C1919" s="199"/>
      <c r="E1919" s="188"/>
      <c r="F1919" s="198"/>
    </row>
    <row r="1920" spans="2:6" ht="15.75" customHeight="1" x14ac:dyDescent="0.2">
      <c r="B1920" s="188"/>
      <c r="C1920" s="199"/>
      <c r="E1920" s="188"/>
      <c r="F1920" s="198"/>
    </row>
    <row r="1921" spans="2:6" ht="15.75" customHeight="1" x14ac:dyDescent="0.2">
      <c r="B1921" s="188"/>
      <c r="C1921" s="199"/>
      <c r="E1921" s="188"/>
      <c r="F1921" s="198"/>
    </row>
    <row r="1922" spans="2:6" ht="15.75" customHeight="1" x14ac:dyDescent="0.2">
      <c r="B1922" s="188"/>
      <c r="C1922" s="199"/>
      <c r="E1922" s="188"/>
      <c r="F1922" s="198"/>
    </row>
    <row r="1923" spans="2:6" ht="15.75" customHeight="1" x14ac:dyDescent="0.2">
      <c r="B1923" s="188"/>
      <c r="C1923" s="199"/>
      <c r="E1923" s="188"/>
      <c r="F1923" s="198"/>
    </row>
    <row r="1924" spans="2:6" ht="15.75" customHeight="1" x14ac:dyDescent="0.2">
      <c r="B1924" s="188"/>
      <c r="C1924" s="199"/>
      <c r="E1924" s="188"/>
      <c r="F1924" s="198"/>
    </row>
    <row r="1925" spans="2:6" ht="15.75" customHeight="1" x14ac:dyDescent="0.2">
      <c r="B1925" s="188"/>
      <c r="C1925" s="199"/>
      <c r="E1925" s="188"/>
      <c r="F1925" s="198"/>
    </row>
    <row r="1926" spans="2:6" ht="15.75" customHeight="1" x14ac:dyDescent="0.2">
      <c r="B1926" s="188"/>
      <c r="C1926" s="199"/>
      <c r="E1926" s="188"/>
      <c r="F1926" s="198"/>
    </row>
    <row r="1927" spans="2:6" ht="15.75" customHeight="1" x14ac:dyDescent="0.2">
      <c r="B1927" s="188"/>
      <c r="C1927" s="199"/>
      <c r="E1927" s="188"/>
      <c r="F1927" s="198"/>
    </row>
    <row r="1928" spans="2:6" ht="15.75" customHeight="1" x14ac:dyDescent="0.2">
      <c r="B1928" s="188"/>
      <c r="C1928" s="199"/>
      <c r="E1928" s="188"/>
      <c r="F1928" s="198"/>
    </row>
    <row r="1929" spans="2:6" ht="15.75" customHeight="1" x14ac:dyDescent="0.2">
      <c r="B1929" s="188"/>
      <c r="C1929" s="199"/>
      <c r="E1929" s="188"/>
      <c r="F1929" s="198"/>
    </row>
    <row r="1930" spans="2:6" ht="15.75" customHeight="1" x14ac:dyDescent="0.2">
      <c r="B1930" s="188"/>
      <c r="C1930" s="199"/>
      <c r="E1930" s="188"/>
      <c r="F1930" s="198"/>
    </row>
    <row r="1931" spans="2:6" ht="15.75" customHeight="1" x14ac:dyDescent="0.2">
      <c r="B1931" s="188"/>
      <c r="C1931" s="199"/>
      <c r="E1931" s="188"/>
      <c r="F1931" s="198"/>
    </row>
    <row r="1932" spans="2:6" ht="15.75" customHeight="1" x14ac:dyDescent="0.2">
      <c r="B1932" s="188"/>
      <c r="C1932" s="199"/>
      <c r="E1932" s="188"/>
      <c r="F1932" s="198"/>
    </row>
    <row r="1933" spans="2:6" ht="15.75" customHeight="1" x14ac:dyDescent="0.2">
      <c r="B1933" s="188"/>
      <c r="C1933" s="199"/>
      <c r="E1933" s="188"/>
      <c r="F1933" s="198"/>
    </row>
    <row r="1934" spans="2:6" ht="15.75" customHeight="1" x14ac:dyDescent="0.2">
      <c r="B1934" s="188"/>
      <c r="C1934" s="199"/>
      <c r="E1934" s="188"/>
      <c r="F1934" s="198"/>
    </row>
    <row r="1935" spans="2:6" ht="15.75" customHeight="1" x14ac:dyDescent="0.2">
      <c r="B1935" s="188"/>
      <c r="C1935" s="199"/>
      <c r="E1935" s="188"/>
      <c r="F1935" s="198"/>
    </row>
    <row r="1936" spans="2:6" ht="15.75" customHeight="1" x14ac:dyDescent="0.2">
      <c r="B1936" s="188"/>
      <c r="C1936" s="199"/>
      <c r="E1936" s="188"/>
      <c r="F1936" s="198"/>
    </row>
    <row r="1937" spans="2:6" ht="15.75" customHeight="1" x14ac:dyDescent="0.2">
      <c r="B1937" s="188"/>
      <c r="C1937" s="199"/>
      <c r="E1937" s="188"/>
      <c r="F1937" s="198"/>
    </row>
    <row r="1938" spans="2:6" ht="15.75" customHeight="1" x14ac:dyDescent="0.2">
      <c r="B1938" s="188"/>
      <c r="C1938" s="199"/>
      <c r="E1938" s="188"/>
      <c r="F1938" s="198"/>
    </row>
    <row r="1939" spans="2:6" ht="15.75" customHeight="1" x14ac:dyDescent="0.2">
      <c r="B1939" s="188"/>
      <c r="C1939" s="199"/>
      <c r="E1939" s="188"/>
      <c r="F1939" s="198"/>
    </row>
    <row r="1940" spans="2:6" ht="15.75" customHeight="1" x14ac:dyDescent="0.2">
      <c r="B1940" s="188"/>
      <c r="C1940" s="199"/>
      <c r="E1940" s="188"/>
      <c r="F1940" s="198"/>
    </row>
    <row r="1941" spans="2:6" ht="15.75" customHeight="1" x14ac:dyDescent="0.2">
      <c r="B1941" s="188"/>
      <c r="C1941" s="199"/>
      <c r="E1941" s="188"/>
      <c r="F1941" s="198"/>
    </row>
    <row r="1942" spans="2:6" ht="15.75" customHeight="1" x14ac:dyDescent="0.2">
      <c r="B1942" s="188"/>
      <c r="C1942" s="199"/>
      <c r="E1942" s="188"/>
      <c r="F1942" s="198"/>
    </row>
    <row r="1943" spans="2:6" ht="15.75" customHeight="1" x14ac:dyDescent="0.2">
      <c r="B1943" s="188"/>
      <c r="C1943" s="199"/>
      <c r="E1943" s="188"/>
      <c r="F1943" s="198"/>
    </row>
    <row r="1944" spans="2:6" ht="15.75" customHeight="1" x14ac:dyDescent="0.2">
      <c r="B1944" s="188"/>
      <c r="C1944" s="199"/>
      <c r="E1944" s="188"/>
      <c r="F1944" s="198"/>
    </row>
    <row r="1945" spans="2:6" ht="15.75" customHeight="1" x14ac:dyDescent="0.2">
      <c r="B1945" s="188"/>
      <c r="C1945" s="199"/>
      <c r="E1945" s="188"/>
      <c r="F1945" s="198"/>
    </row>
    <row r="1946" spans="2:6" ht="15.75" customHeight="1" x14ac:dyDescent="0.2">
      <c r="B1946" s="188"/>
      <c r="C1946" s="199"/>
      <c r="E1946" s="188"/>
      <c r="F1946" s="198"/>
    </row>
    <row r="1947" spans="2:6" ht="15.75" customHeight="1" x14ac:dyDescent="0.2">
      <c r="B1947" s="188"/>
      <c r="C1947" s="199"/>
      <c r="E1947" s="188"/>
      <c r="F1947" s="198"/>
    </row>
    <row r="1948" spans="2:6" ht="15.75" customHeight="1" x14ac:dyDescent="0.2">
      <c r="B1948" s="188"/>
      <c r="C1948" s="199"/>
      <c r="E1948" s="188"/>
      <c r="F1948" s="198"/>
    </row>
    <row r="1949" spans="2:6" ht="15.75" customHeight="1" x14ac:dyDescent="0.2">
      <c r="B1949" s="188"/>
      <c r="C1949" s="199"/>
      <c r="E1949" s="188"/>
      <c r="F1949" s="198"/>
    </row>
    <row r="1950" spans="2:6" ht="15.75" customHeight="1" x14ac:dyDescent="0.2">
      <c r="B1950" s="188"/>
      <c r="C1950" s="199"/>
      <c r="E1950" s="188"/>
      <c r="F1950" s="198"/>
    </row>
    <row r="1951" spans="2:6" ht="15.75" customHeight="1" x14ac:dyDescent="0.2">
      <c r="B1951" s="188"/>
      <c r="C1951" s="199"/>
      <c r="E1951" s="188"/>
      <c r="F1951" s="198"/>
    </row>
    <row r="1952" spans="2:6" ht="15.75" customHeight="1" x14ac:dyDescent="0.2">
      <c r="B1952" s="188"/>
      <c r="C1952" s="199"/>
      <c r="E1952" s="188"/>
      <c r="F1952" s="198"/>
    </row>
    <row r="1953" spans="2:6" ht="15.75" customHeight="1" x14ac:dyDescent="0.2">
      <c r="B1953" s="188"/>
      <c r="C1953" s="199"/>
      <c r="E1953" s="188"/>
      <c r="F1953" s="198"/>
    </row>
    <row r="1954" spans="2:6" ht="15.75" customHeight="1" x14ac:dyDescent="0.2">
      <c r="B1954" s="188"/>
      <c r="C1954" s="199"/>
      <c r="E1954" s="188"/>
      <c r="F1954" s="198"/>
    </row>
    <row r="1955" spans="2:6" ht="15.75" customHeight="1" x14ac:dyDescent="0.2">
      <c r="B1955" s="188"/>
      <c r="C1955" s="199"/>
      <c r="E1955" s="188"/>
      <c r="F1955" s="198"/>
    </row>
    <row r="1956" spans="2:6" ht="15.75" customHeight="1" x14ac:dyDescent="0.2">
      <c r="B1956" s="188"/>
      <c r="C1956" s="199"/>
      <c r="E1956" s="188"/>
      <c r="F1956" s="198"/>
    </row>
    <row r="1957" spans="2:6" ht="15.75" customHeight="1" x14ac:dyDescent="0.2">
      <c r="B1957" s="188"/>
      <c r="C1957" s="199"/>
      <c r="E1957" s="188"/>
      <c r="F1957" s="198"/>
    </row>
    <row r="1958" spans="2:6" ht="15.75" customHeight="1" x14ac:dyDescent="0.2">
      <c r="B1958" s="188"/>
      <c r="C1958" s="199"/>
      <c r="E1958" s="188"/>
      <c r="F1958" s="198"/>
    </row>
    <row r="1959" spans="2:6" ht="15.75" customHeight="1" x14ac:dyDescent="0.2">
      <c r="B1959" s="188"/>
      <c r="C1959" s="199"/>
      <c r="E1959" s="188"/>
      <c r="F1959" s="198"/>
    </row>
    <row r="1960" spans="2:6" ht="15.75" customHeight="1" x14ac:dyDescent="0.2">
      <c r="B1960" s="188"/>
      <c r="C1960" s="199"/>
      <c r="E1960" s="188"/>
      <c r="F1960" s="198"/>
    </row>
    <row r="1961" spans="2:6" ht="15.75" customHeight="1" x14ac:dyDescent="0.2">
      <c r="B1961" s="188"/>
      <c r="C1961" s="199"/>
      <c r="E1961" s="188"/>
      <c r="F1961" s="198"/>
    </row>
    <row r="1962" spans="2:6" ht="15.75" customHeight="1" x14ac:dyDescent="0.2">
      <c r="B1962" s="188"/>
      <c r="C1962" s="199"/>
      <c r="E1962" s="188"/>
      <c r="F1962" s="198"/>
    </row>
    <row r="1963" spans="2:6" ht="15.75" customHeight="1" x14ac:dyDescent="0.2">
      <c r="B1963" s="188"/>
      <c r="C1963" s="199"/>
      <c r="E1963" s="188"/>
      <c r="F1963" s="198"/>
    </row>
    <row r="1964" spans="2:6" ht="15.75" customHeight="1" x14ac:dyDescent="0.2">
      <c r="B1964" s="188"/>
      <c r="C1964" s="199"/>
      <c r="E1964" s="188"/>
      <c r="F1964" s="198"/>
    </row>
    <row r="1965" spans="2:6" ht="15.75" customHeight="1" x14ac:dyDescent="0.2">
      <c r="B1965" s="188"/>
      <c r="C1965" s="199"/>
      <c r="E1965" s="188"/>
      <c r="F1965" s="198"/>
    </row>
    <row r="1966" spans="2:6" ht="15.75" customHeight="1" x14ac:dyDescent="0.2">
      <c r="B1966" s="188"/>
      <c r="C1966" s="199"/>
      <c r="E1966" s="188"/>
      <c r="F1966" s="198"/>
    </row>
    <row r="1967" spans="2:6" ht="15.75" customHeight="1" x14ac:dyDescent="0.2">
      <c r="B1967" s="188"/>
      <c r="C1967" s="199"/>
      <c r="E1967" s="188"/>
      <c r="F1967" s="198"/>
    </row>
    <row r="1968" spans="2:6" ht="15.75" customHeight="1" x14ac:dyDescent="0.2">
      <c r="B1968" s="188"/>
      <c r="C1968" s="199"/>
      <c r="E1968" s="188"/>
      <c r="F1968" s="198"/>
    </row>
    <row r="1969" spans="2:6" ht="15.75" customHeight="1" x14ac:dyDescent="0.2">
      <c r="B1969" s="188"/>
      <c r="C1969" s="199"/>
      <c r="E1969" s="188"/>
      <c r="F1969" s="198"/>
    </row>
    <row r="1970" spans="2:6" ht="15.75" customHeight="1" x14ac:dyDescent="0.2">
      <c r="B1970" s="188"/>
      <c r="C1970" s="199"/>
      <c r="E1970" s="188"/>
      <c r="F1970" s="198"/>
    </row>
    <row r="1971" spans="2:6" ht="15.75" customHeight="1" x14ac:dyDescent="0.2">
      <c r="B1971" s="188"/>
      <c r="C1971" s="199"/>
      <c r="E1971" s="188"/>
      <c r="F1971" s="198"/>
    </row>
    <row r="1972" spans="2:6" ht="15.75" customHeight="1" x14ac:dyDescent="0.2">
      <c r="B1972" s="188"/>
      <c r="C1972" s="199"/>
      <c r="E1972" s="188"/>
      <c r="F1972" s="198"/>
    </row>
    <row r="1973" spans="2:6" ht="15.75" customHeight="1" x14ac:dyDescent="0.2">
      <c r="B1973" s="188"/>
      <c r="C1973" s="199"/>
      <c r="E1973" s="188"/>
      <c r="F1973" s="198"/>
    </row>
    <row r="1974" spans="2:6" ht="15.75" customHeight="1" x14ac:dyDescent="0.2">
      <c r="B1974" s="188"/>
      <c r="C1974" s="199"/>
      <c r="E1974" s="188"/>
      <c r="F1974" s="198"/>
    </row>
    <row r="1975" spans="2:6" ht="15.75" customHeight="1" x14ac:dyDescent="0.2">
      <c r="B1975" s="188"/>
      <c r="C1975" s="199"/>
      <c r="E1975" s="188"/>
      <c r="F1975" s="198"/>
    </row>
    <row r="1976" spans="2:6" ht="15.75" customHeight="1" x14ac:dyDescent="0.2">
      <c r="B1976" s="188"/>
      <c r="C1976" s="199"/>
      <c r="E1976" s="188"/>
      <c r="F1976" s="198"/>
    </row>
    <row r="1977" spans="2:6" ht="15.75" customHeight="1" x14ac:dyDescent="0.2">
      <c r="B1977" s="188"/>
      <c r="C1977" s="199"/>
      <c r="E1977" s="188"/>
      <c r="F1977" s="198"/>
    </row>
    <row r="1978" spans="2:6" ht="15.75" customHeight="1" x14ac:dyDescent="0.2">
      <c r="B1978" s="188"/>
      <c r="C1978" s="199"/>
      <c r="E1978" s="188"/>
      <c r="F1978" s="198"/>
    </row>
    <row r="1979" spans="2:6" ht="15.75" customHeight="1" x14ac:dyDescent="0.2">
      <c r="B1979" s="188"/>
      <c r="C1979" s="199"/>
      <c r="E1979" s="188"/>
      <c r="F1979" s="198"/>
    </row>
    <row r="1980" spans="2:6" ht="15.75" customHeight="1" x14ac:dyDescent="0.2">
      <c r="B1980" s="188"/>
      <c r="C1980" s="199"/>
      <c r="E1980" s="188"/>
      <c r="F1980" s="198"/>
    </row>
    <row r="1981" spans="2:6" ht="15.75" customHeight="1" x14ac:dyDescent="0.2">
      <c r="B1981" s="188"/>
      <c r="C1981" s="199"/>
      <c r="E1981" s="188"/>
      <c r="F1981" s="198"/>
    </row>
    <row r="1982" spans="2:6" ht="15.75" customHeight="1" x14ac:dyDescent="0.2">
      <c r="B1982" s="188"/>
      <c r="C1982" s="199"/>
      <c r="E1982" s="188"/>
      <c r="F1982" s="198"/>
    </row>
    <row r="1983" spans="2:6" ht="15.75" customHeight="1" x14ac:dyDescent="0.2">
      <c r="B1983" s="188"/>
      <c r="C1983" s="199"/>
      <c r="E1983" s="188"/>
      <c r="F1983" s="198"/>
    </row>
    <row r="1984" spans="2:6" ht="15.75" customHeight="1" x14ac:dyDescent="0.2">
      <c r="B1984" s="188"/>
      <c r="C1984" s="199"/>
      <c r="E1984" s="188"/>
      <c r="F1984" s="198"/>
    </row>
    <row r="1985" spans="2:6" ht="15.75" customHeight="1" x14ac:dyDescent="0.2">
      <c r="B1985" s="188"/>
      <c r="C1985" s="199"/>
      <c r="E1985" s="188"/>
      <c r="F1985" s="198"/>
    </row>
    <row r="1986" spans="2:6" ht="15.75" customHeight="1" x14ac:dyDescent="0.2">
      <c r="B1986" s="188"/>
      <c r="C1986" s="199"/>
      <c r="E1986" s="188"/>
      <c r="F1986" s="198"/>
    </row>
    <row r="1987" spans="2:6" ht="15.75" customHeight="1" x14ac:dyDescent="0.2">
      <c r="B1987" s="188"/>
      <c r="C1987" s="199"/>
      <c r="E1987" s="188"/>
      <c r="F1987" s="198"/>
    </row>
    <row r="1988" spans="2:6" ht="15.75" customHeight="1" x14ac:dyDescent="0.2">
      <c r="B1988" s="188"/>
      <c r="C1988" s="199"/>
      <c r="E1988" s="188"/>
      <c r="F1988" s="198"/>
    </row>
    <row r="1989" spans="2:6" ht="15.75" customHeight="1" x14ac:dyDescent="0.2">
      <c r="B1989" s="188"/>
      <c r="C1989" s="199"/>
      <c r="E1989" s="188"/>
      <c r="F1989" s="198"/>
    </row>
    <row r="1990" spans="2:6" ht="15.75" customHeight="1" x14ac:dyDescent="0.2">
      <c r="B1990" s="188"/>
      <c r="C1990" s="199"/>
      <c r="E1990" s="188"/>
      <c r="F1990" s="198"/>
    </row>
    <row r="1991" spans="2:6" ht="15.75" customHeight="1" x14ac:dyDescent="0.2">
      <c r="B1991" s="188"/>
      <c r="C1991" s="199"/>
      <c r="E1991" s="188"/>
      <c r="F1991" s="198"/>
    </row>
    <row r="1992" spans="2:6" ht="15.75" customHeight="1" x14ac:dyDescent="0.2">
      <c r="B1992" s="188"/>
      <c r="C1992" s="199"/>
      <c r="E1992" s="188"/>
      <c r="F1992" s="198"/>
    </row>
    <row r="1993" spans="2:6" ht="15.75" customHeight="1" x14ac:dyDescent="0.2">
      <c r="B1993" s="188"/>
      <c r="C1993" s="199"/>
      <c r="E1993" s="188"/>
      <c r="F1993" s="198"/>
    </row>
    <row r="1994" spans="2:6" ht="15.75" customHeight="1" x14ac:dyDescent="0.2">
      <c r="B1994" s="188"/>
      <c r="C1994" s="199"/>
      <c r="E1994" s="188"/>
      <c r="F1994" s="198"/>
    </row>
    <row r="1995" spans="2:6" ht="15.75" customHeight="1" x14ac:dyDescent="0.2">
      <c r="B1995" s="188"/>
      <c r="C1995" s="199"/>
      <c r="E1995" s="188"/>
      <c r="F1995" s="198"/>
    </row>
    <row r="1996" spans="2:6" ht="15.75" customHeight="1" x14ac:dyDescent="0.2">
      <c r="B1996" s="188"/>
      <c r="C1996" s="199"/>
      <c r="E1996" s="188"/>
      <c r="F1996" s="198"/>
    </row>
    <row r="1997" spans="2:6" ht="15.75" customHeight="1" x14ac:dyDescent="0.2">
      <c r="B1997" s="188"/>
      <c r="C1997" s="199"/>
      <c r="E1997" s="188"/>
      <c r="F1997" s="198"/>
    </row>
    <row r="1998" spans="2:6" ht="15.75" customHeight="1" x14ac:dyDescent="0.2">
      <c r="B1998" s="188"/>
      <c r="C1998" s="199"/>
      <c r="E1998" s="188"/>
      <c r="F1998" s="198"/>
    </row>
    <row r="1999" spans="2:6" ht="15.75" customHeight="1" x14ac:dyDescent="0.2">
      <c r="B1999" s="188"/>
      <c r="C1999" s="199"/>
      <c r="E1999" s="188"/>
      <c r="F1999" s="198"/>
    </row>
    <row r="2000" spans="2:6" ht="15.75" customHeight="1" x14ac:dyDescent="0.2">
      <c r="B2000" s="188"/>
      <c r="C2000" s="199"/>
      <c r="E2000" s="188"/>
      <c r="F2000" s="198"/>
    </row>
    <row r="2001" spans="2:6" ht="15.75" customHeight="1" x14ac:dyDescent="0.2">
      <c r="B2001" s="188"/>
      <c r="C2001" s="199"/>
      <c r="E2001" s="188"/>
      <c r="F2001" s="198"/>
    </row>
    <row r="2002" spans="2:6" ht="15.75" customHeight="1" x14ac:dyDescent="0.2">
      <c r="B2002" s="188"/>
      <c r="C2002" s="199"/>
      <c r="E2002" s="188"/>
      <c r="F2002" s="198"/>
    </row>
    <row r="2003" spans="2:6" ht="15.75" customHeight="1" x14ac:dyDescent="0.2">
      <c r="B2003" s="188"/>
      <c r="C2003" s="199"/>
      <c r="E2003" s="188"/>
      <c r="F2003" s="198"/>
    </row>
    <row r="2004" spans="2:6" ht="15.75" customHeight="1" x14ac:dyDescent="0.2">
      <c r="B2004" s="188"/>
      <c r="C2004" s="199"/>
      <c r="E2004" s="188"/>
      <c r="F2004" s="198"/>
    </row>
    <row r="2005" spans="2:6" ht="15.75" customHeight="1" x14ac:dyDescent="0.2">
      <c r="B2005" s="188"/>
      <c r="C2005" s="199"/>
      <c r="E2005" s="188"/>
      <c r="F2005" s="198"/>
    </row>
    <row r="2006" spans="2:6" ht="15.75" customHeight="1" x14ac:dyDescent="0.2">
      <c r="B2006" s="188"/>
      <c r="C2006" s="199"/>
      <c r="E2006" s="188"/>
      <c r="F2006" s="198"/>
    </row>
    <row r="2007" spans="2:6" ht="15.75" customHeight="1" x14ac:dyDescent="0.2">
      <c r="B2007" s="188"/>
      <c r="C2007" s="199"/>
      <c r="E2007" s="188"/>
      <c r="F2007" s="198"/>
    </row>
    <row r="2008" spans="2:6" ht="15.75" customHeight="1" x14ac:dyDescent="0.2">
      <c r="B2008" s="188"/>
      <c r="C2008" s="199"/>
      <c r="E2008" s="188"/>
      <c r="F2008" s="198"/>
    </row>
    <row r="2009" spans="2:6" ht="15.75" customHeight="1" x14ac:dyDescent="0.2">
      <c r="B2009" s="188"/>
      <c r="C2009" s="199"/>
      <c r="E2009" s="188"/>
      <c r="F2009" s="198"/>
    </row>
    <row r="2010" spans="2:6" ht="15.75" customHeight="1" x14ac:dyDescent="0.2">
      <c r="B2010" s="188"/>
      <c r="C2010" s="199"/>
      <c r="E2010" s="188"/>
      <c r="F2010" s="198"/>
    </row>
    <row r="2011" spans="2:6" ht="15.75" customHeight="1" x14ac:dyDescent="0.2">
      <c r="B2011" s="188"/>
      <c r="C2011" s="199"/>
      <c r="E2011" s="188"/>
      <c r="F2011" s="198"/>
    </row>
    <row r="2012" spans="2:6" ht="15.75" customHeight="1" x14ac:dyDescent="0.2">
      <c r="B2012" s="188"/>
      <c r="C2012" s="199"/>
      <c r="E2012" s="188"/>
      <c r="F2012" s="198"/>
    </row>
    <row r="2013" spans="2:6" ht="15.75" customHeight="1" x14ac:dyDescent="0.2">
      <c r="B2013" s="188"/>
      <c r="C2013" s="199"/>
      <c r="E2013" s="188"/>
      <c r="F2013" s="198"/>
    </row>
    <row r="2014" spans="2:6" ht="15.75" customHeight="1" x14ac:dyDescent="0.2">
      <c r="B2014" s="188"/>
      <c r="C2014" s="199"/>
      <c r="E2014" s="188"/>
      <c r="F2014" s="198"/>
    </row>
    <row r="2015" spans="2:6" ht="15.75" customHeight="1" x14ac:dyDescent="0.2">
      <c r="B2015" s="188"/>
      <c r="C2015" s="199"/>
      <c r="E2015" s="188"/>
      <c r="F2015" s="198"/>
    </row>
    <row r="2016" spans="2:6" ht="15.75" customHeight="1" x14ac:dyDescent="0.2">
      <c r="B2016" s="188"/>
      <c r="C2016" s="199"/>
      <c r="E2016" s="188"/>
      <c r="F2016" s="198"/>
    </row>
    <row r="2017" spans="2:6" ht="15.75" customHeight="1" x14ac:dyDescent="0.2">
      <c r="B2017" s="188"/>
      <c r="C2017" s="199"/>
      <c r="E2017" s="188"/>
      <c r="F2017" s="198"/>
    </row>
    <row r="2018" spans="2:6" ht="15.75" customHeight="1" x14ac:dyDescent="0.2">
      <c r="B2018" s="188"/>
      <c r="C2018" s="199"/>
      <c r="E2018" s="188"/>
      <c r="F2018" s="198"/>
    </row>
    <row r="2019" spans="2:6" ht="15.75" customHeight="1" x14ac:dyDescent="0.2">
      <c r="B2019" s="188"/>
      <c r="C2019" s="199"/>
      <c r="E2019" s="188"/>
      <c r="F2019" s="198"/>
    </row>
    <row r="2020" spans="2:6" ht="15.75" customHeight="1" x14ac:dyDescent="0.2">
      <c r="B2020" s="188"/>
      <c r="C2020" s="199"/>
      <c r="E2020" s="188"/>
      <c r="F2020" s="198"/>
    </row>
    <row r="2021" spans="2:6" ht="15.75" customHeight="1" x14ac:dyDescent="0.2">
      <c r="B2021" s="188"/>
      <c r="C2021" s="199"/>
      <c r="E2021" s="188"/>
      <c r="F2021" s="198"/>
    </row>
    <row r="2022" spans="2:6" ht="15.75" customHeight="1" x14ac:dyDescent="0.2">
      <c r="B2022" s="188"/>
      <c r="C2022" s="199"/>
      <c r="E2022" s="188"/>
      <c r="F2022" s="198"/>
    </row>
    <row r="2023" spans="2:6" ht="15.75" customHeight="1" x14ac:dyDescent="0.2">
      <c r="B2023" s="188"/>
      <c r="C2023" s="199"/>
      <c r="E2023" s="188"/>
      <c r="F2023" s="198"/>
    </row>
    <row r="2024" spans="2:6" ht="15.75" customHeight="1" x14ac:dyDescent="0.2">
      <c r="B2024" s="188"/>
      <c r="C2024" s="199"/>
      <c r="E2024" s="188"/>
      <c r="F2024" s="198"/>
    </row>
    <row r="2025" spans="2:6" ht="15.75" customHeight="1" x14ac:dyDescent="0.2">
      <c r="B2025" s="188"/>
      <c r="C2025" s="199"/>
      <c r="E2025" s="188"/>
      <c r="F2025" s="198"/>
    </row>
    <row r="2026" spans="2:6" ht="15.75" customHeight="1" x14ac:dyDescent="0.2">
      <c r="B2026" s="188"/>
      <c r="C2026" s="199"/>
      <c r="E2026" s="188"/>
      <c r="F2026" s="198"/>
    </row>
    <row r="2027" spans="2:6" ht="15.75" customHeight="1" x14ac:dyDescent="0.2">
      <c r="B2027" s="188"/>
      <c r="C2027" s="199"/>
      <c r="E2027" s="188"/>
      <c r="F2027" s="198"/>
    </row>
    <row r="2028" spans="2:6" ht="15.75" customHeight="1" x14ac:dyDescent="0.2">
      <c r="B2028" s="188"/>
      <c r="C2028" s="199"/>
      <c r="E2028" s="188"/>
      <c r="F2028" s="198"/>
    </row>
    <row r="2029" spans="2:6" ht="15.75" customHeight="1" x14ac:dyDescent="0.2">
      <c r="B2029" s="188"/>
      <c r="C2029" s="199"/>
      <c r="E2029" s="188"/>
      <c r="F2029" s="198"/>
    </row>
    <row r="2030" spans="2:6" ht="15.75" customHeight="1" x14ac:dyDescent="0.2">
      <c r="B2030" s="188"/>
      <c r="C2030" s="199"/>
      <c r="E2030" s="188"/>
      <c r="F2030" s="198"/>
    </row>
    <row r="2031" spans="2:6" ht="15.75" customHeight="1" x14ac:dyDescent="0.2">
      <c r="B2031" s="188"/>
      <c r="C2031" s="199"/>
      <c r="E2031" s="188"/>
      <c r="F2031" s="198"/>
    </row>
    <row r="2032" spans="2:6" ht="15.75" customHeight="1" x14ac:dyDescent="0.2">
      <c r="B2032" s="188"/>
      <c r="C2032" s="199"/>
      <c r="E2032" s="188"/>
      <c r="F2032" s="198"/>
    </row>
    <row r="2033" spans="2:6" ht="15.75" customHeight="1" x14ac:dyDescent="0.2">
      <c r="B2033" s="188"/>
      <c r="C2033" s="199"/>
      <c r="E2033" s="188"/>
      <c r="F2033" s="198"/>
    </row>
    <row r="2034" spans="2:6" ht="15.75" customHeight="1" x14ac:dyDescent="0.2">
      <c r="B2034" s="188"/>
      <c r="C2034" s="199"/>
      <c r="E2034" s="188"/>
      <c r="F2034" s="198"/>
    </row>
    <row r="2035" spans="2:6" ht="15.75" customHeight="1" x14ac:dyDescent="0.2">
      <c r="B2035" s="188"/>
      <c r="C2035" s="199"/>
      <c r="E2035" s="188"/>
      <c r="F2035" s="198"/>
    </row>
    <row r="2036" spans="2:6" ht="15.75" customHeight="1" x14ac:dyDescent="0.2">
      <c r="B2036" s="188"/>
      <c r="C2036" s="199"/>
      <c r="E2036" s="188"/>
      <c r="F2036" s="198"/>
    </row>
    <row r="2037" spans="2:6" ht="15.75" customHeight="1" x14ac:dyDescent="0.2">
      <c r="B2037" s="188"/>
      <c r="C2037" s="199"/>
      <c r="E2037" s="188"/>
      <c r="F2037" s="198"/>
    </row>
    <row r="2038" spans="2:6" ht="15.75" customHeight="1" x14ac:dyDescent="0.2">
      <c r="B2038" s="188"/>
      <c r="C2038" s="199"/>
      <c r="E2038" s="188"/>
      <c r="F2038" s="198"/>
    </row>
    <row r="2039" spans="2:6" ht="15.75" customHeight="1" x14ac:dyDescent="0.2">
      <c r="B2039" s="188"/>
      <c r="C2039" s="199"/>
      <c r="E2039" s="188"/>
      <c r="F2039" s="198"/>
    </row>
    <row r="2040" spans="2:6" ht="15.75" customHeight="1" x14ac:dyDescent="0.2">
      <c r="B2040" s="188"/>
      <c r="C2040" s="199"/>
      <c r="E2040" s="188"/>
      <c r="F2040" s="198"/>
    </row>
    <row r="2041" spans="2:6" ht="15.75" customHeight="1" x14ac:dyDescent="0.2">
      <c r="B2041" s="188"/>
      <c r="C2041" s="199"/>
      <c r="E2041" s="188"/>
      <c r="F2041" s="198"/>
    </row>
    <row r="2042" spans="2:6" ht="15.75" customHeight="1" x14ac:dyDescent="0.2">
      <c r="B2042" s="188"/>
      <c r="C2042" s="199"/>
      <c r="E2042" s="188"/>
      <c r="F2042" s="198"/>
    </row>
    <row r="2043" spans="2:6" ht="15.75" customHeight="1" x14ac:dyDescent="0.2">
      <c r="B2043" s="188"/>
      <c r="C2043" s="199"/>
      <c r="E2043" s="188"/>
      <c r="F2043" s="198"/>
    </row>
    <row r="2044" spans="2:6" ht="15.75" customHeight="1" x14ac:dyDescent="0.2">
      <c r="B2044" s="188"/>
      <c r="C2044" s="199"/>
      <c r="E2044" s="188"/>
      <c r="F2044" s="198"/>
    </row>
    <row r="2045" spans="2:6" ht="15.75" customHeight="1" x14ac:dyDescent="0.2">
      <c r="B2045" s="188"/>
      <c r="C2045" s="199"/>
      <c r="E2045" s="188"/>
      <c r="F2045" s="198"/>
    </row>
    <row r="2046" spans="2:6" ht="15.75" customHeight="1" x14ac:dyDescent="0.2">
      <c r="B2046" s="188"/>
      <c r="C2046" s="199"/>
      <c r="E2046" s="188"/>
      <c r="F2046" s="198"/>
    </row>
    <row r="2047" spans="2:6" ht="15.75" customHeight="1" x14ac:dyDescent="0.2">
      <c r="B2047" s="188"/>
      <c r="C2047" s="199"/>
      <c r="E2047" s="188"/>
      <c r="F2047" s="198"/>
    </row>
    <row r="2048" spans="2:6" ht="15.75" customHeight="1" x14ac:dyDescent="0.2">
      <c r="B2048" s="188"/>
      <c r="C2048" s="199"/>
      <c r="E2048" s="188"/>
      <c r="F2048" s="198"/>
    </row>
    <row r="2049" spans="2:6" ht="15.75" customHeight="1" x14ac:dyDescent="0.2">
      <c r="B2049" s="188"/>
      <c r="C2049" s="199"/>
      <c r="E2049" s="188"/>
      <c r="F2049" s="198"/>
    </row>
    <row r="2050" spans="2:6" ht="15.75" customHeight="1" x14ac:dyDescent="0.2">
      <c r="B2050" s="188"/>
      <c r="C2050" s="199"/>
      <c r="E2050" s="188"/>
      <c r="F2050" s="198"/>
    </row>
    <row r="2051" spans="2:6" ht="15.75" customHeight="1" x14ac:dyDescent="0.2">
      <c r="B2051" s="188"/>
      <c r="C2051" s="199"/>
      <c r="E2051" s="188"/>
      <c r="F2051" s="198"/>
    </row>
    <row r="2052" spans="2:6" ht="15.75" customHeight="1" x14ac:dyDescent="0.2">
      <c r="B2052" s="188"/>
      <c r="C2052" s="199"/>
      <c r="E2052" s="188"/>
      <c r="F2052" s="198"/>
    </row>
    <row r="2053" spans="2:6" ht="15.75" customHeight="1" x14ac:dyDescent="0.2">
      <c r="B2053" s="188"/>
      <c r="C2053" s="199"/>
      <c r="E2053" s="188"/>
      <c r="F2053" s="198"/>
    </row>
    <row r="2054" spans="2:6" ht="15.75" customHeight="1" x14ac:dyDescent="0.2">
      <c r="B2054" s="188"/>
      <c r="C2054" s="199"/>
      <c r="E2054" s="188"/>
      <c r="F2054" s="198"/>
    </row>
    <row r="2055" spans="2:6" ht="15.75" customHeight="1" x14ac:dyDescent="0.2">
      <c r="B2055" s="188"/>
      <c r="C2055" s="199"/>
      <c r="E2055" s="188"/>
      <c r="F2055" s="198"/>
    </row>
    <row r="2056" spans="2:6" ht="15.75" customHeight="1" x14ac:dyDescent="0.2">
      <c r="B2056" s="188"/>
      <c r="C2056" s="199"/>
      <c r="E2056" s="188"/>
      <c r="F2056" s="198"/>
    </row>
    <row r="2057" spans="2:6" ht="15.75" customHeight="1" x14ac:dyDescent="0.2">
      <c r="B2057" s="188"/>
      <c r="C2057" s="199"/>
      <c r="E2057" s="188"/>
      <c r="F2057" s="198"/>
    </row>
    <row r="2058" spans="2:6" ht="15.75" customHeight="1" x14ac:dyDescent="0.2">
      <c r="B2058" s="188"/>
      <c r="C2058" s="199"/>
      <c r="E2058" s="188"/>
      <c r="F2058" s="198"/>
    </row>
    <row r="2059" spans="2:6" ht="15.75" customHeight="1" x14ac:dyDescent="0.2">
      <c r="B2059" s="188"/>
      <c r="C2059" s="199"/>
      <c r="E2059" s="188"/>
      <c r="F2059" s="198"/>
    </row>
    <row r="2060" spans="2:6" ht="15.75" customHeight="1" x14ac:dyDescent="0.2">
      <c r="B2060" s="188"/>
      <c r="C2060" s="199"/>
      <c r="E2060" s="188"/>
      <c r="F2060" s="198"/>
    </row>
    <row r="2061" spans="2:6" ht="15.75" customHeight="1" x14ac:dyDescent="0.2">
      <c r="B2061" s="188"/>
      <c r="C2061" s="199"/>
      <c r="E2061" s="188"/>
      <c r="F2061" s="198"/>
    </row>
    <row r="2062" spans="2:6" ht="15.75" customHeight="1" x14ac:dyDescent="0.2">
      <c r="B2062" s="188"/>
      <c r="C2062" s="199"/>
      <c r="E2062" s="188"/>
      <c r="F2062" s="198"/>
    </row>
    <row r="2063" spans="2:6" ht="15.75" customHeight="1" x14ac:dyDescent="0.2">
      <c r="B2063" s="188"/>
      <c r="C2063" s="199"/>
      <c r="E2063" s="188"/>
      <c r="F2063" s="198"/>
    </row>
    <row r="2064" spans="2:6" ht="15.75" customHeight="1" x14ac:dyDescent="0.2">
      <c r="B2064" s="188"/>
      <c r="C2064" s="199"/>
      <c r="E2064" s="188"/>
      <c r="F2064" s="198"/>
    </row>
    <row r="2065" spans="2:6" ht="15.75" customHeight="1" x14ac:dyDescent="0.2">
      <c r="B2065" s="188"/>
      <c r="C2065" s="199"/>
      <c r="E2065" s="188"/>
      <c r="F2065" s="198"/>
    </row>
    <row r="2066" spans="2:6" ht="15.75" customHeight="1" x14ac:dyDescent="0.2">
      <c r="B2066" s="188"/>
      <c r="C2066" s="199"/>
      <c r="E2066" s="188"/>
      <c r="F2066" s="198"/>
    </row>
    <row r="2067" spans="2:6" ht="15.75" customHeight="1" x14ac:dyDescent="0.2">
      <c r="B2067" s="188"/>
      <c r="C2067" s="199"/>
      <c r="E2067" s="188"/>
      <c r="F2067" s="198"/>
    </row>
    <row r="2068" spans="2:6" ht="15.75" customHeight="1" x14ac:dyDescent="0.2">
      <c r="B2068" s="188"/>
      <c r="C2068" s="199"/>
      <c r="E2068" s="188"/>
      <c r="F2068" s="198"/>
    </row>
    <row r="2069" spans="2:6" ht="15.75" customHeight="1" x14ac:dyDescent="0.2">
      <c r="B2069" s="188"/>
      <c r="C2069" s="199"/>
      <c r="E2069" s="188"/>
      <c r="F2069" s="198"/>
    </row>
    <row r="2070" spans="2:6" ht="15.75" customHeight="1" x14ac:dyDescent="0.2">
      <c r="B2070" s="188"/>
      <c r="C2070" s="199"/>
      <c r="E2070" s="188"/>
      <c r="F2070" s="198"/>
    </row>
    <row r="2071" spans="2:6" ht="15.75" customHeight="1" x14ac:dyDescent="0.2">
      <c r="B2071" s="188"/>
      <c r="C2071" s="199"/>
      <c r="E2071" s="188"/>
      <c r="F2071" s="198"/>
    </row>
    <row r="2072" spans="2:6" ht="15.75" customHeight="1" x14ac:dyDescent="0.2">
      <c r="B2072" s="188"/>
      <c r="C2072" s="199"/>
      <c r="E2072" s="188"/>
      <c r="F2072" s="198"/>
    </row>
    <row r="2073" spans="2:6" ht="15.75" customHeight="1" x14ac:dyDescent="0.2">
      <c r="B2073" s="188"/>
      <c r="C2073" s="199"/>
      <c r="E2073" s="188"/>
      <c r="F2073" s="198"/>
    </row>
    <row r="2074" spans="2:6" ht="15.75" customHeight="1" x14ac:dyDescent="0.2">
      <c r="B2074" s="188"/>
      <c r="C2074" s="199"/>
      <c r="E2074" s="188"/>
      <c r="F2074" s="198"/>
    </row>
    <row r="2075" spans="2:6" ht="15.75" customHeight="1" x14ac:dyDescent="0.2">
      <c r="B2075" s="188"/>
      <c r="C2075" s="199"/>
      <c r="E2075" s="188"/>
      <c r="F2075" s="198"/>
    </row>
    <row r="2076" spans="2:6" ht="15.75" customHeight="1" x14ac:dyDescent="0.2">
      <c r="B2076" s="188"/>
      <c r="C2076" s="199"/>
      <c r="E2076" s="188"/>
      <c r="F2076" s="198"/>
    </row>
    <row r="2077" spans="2:6" ht="15.75" customHeight="1" x14ac:dyDescent="0.2">
      <c r="B2077" s="188"/>
      <c r="C2077" s="199"/>
      <c r="E2077" s="188"/>
      <c r="F2077" s="198"/>
    </row>
    <row r="2078" spans="2:6" ht="15.75" customHeight="1" x14ac:dyDescent="0.2">
      <c r="B2078" s="188"/>
      <c r="C2078" s="199"/>
      <c r="E2078" s="188"/>
      <c r="F2078" s="198"/>
    </row>
    <row r="2079" spans="2:6" ht="15.75" customHeight="1" x14ac:dyDescent="0.2">
      <c r="B2079" s="188"/>
      <c r="C2079" s="199"/>
      <c r="E2079" s="188"/>
      <c r="F2079" s="198"/>
    </row>
    <row r="2080" spans="2:6" ht="15.75" customHeight="1" x14ac:dyDescent="0.2">
      <c r="B2080" s="188"/>
      <c r="C2080" s="199"/>
      <c r="E2080" s="188"/>
      <c r="F2080" s="198"/>
    </row>
    <row r="2081" spans="2:6" ht="15.75" customHeight="1" x14ac:dyDescent="0.2">
      <c r="B2081" s="188"/>
      <c r="C2081" s="199"/>
      <c r="E2081" s="188"/>
      <c r="F2081" s="198"/>
    </row>
    <row r="2082" spans="2:6" ht="15.75" customHeight="1" x14ac:dyDescent="0.2">
      <c r="B2082" s="188"/>
      <c r="C2082" s="199"/>
      <c r="E2082" s="188"/>
      <c r="F2082" s="198"/>
    </row>
    <row r="2083" spans="2:6" ht="15.75" customHeight="1" x14ac:dyDescent="0.2">
      <c r="B2083" s="188"/>
      <c r="C2083" s="199"/>
      <c r="E2083" s="188"/>
      <c r="F2083" s="198"/>
    </row>
    <row r="2084" spans="2:6" ht="15.75" customHeight="1" x14ac:dyDescent="0.2">
      <c r="B2084" s="188"/>
      <c r="C2084" s="199"/>
      <c r="E2084" s="188"/>
      <c r="F2084" s="198"/>
    </row>
    <row r="2085" spans="2:6" ht="15.75" customHeight="1" x14ac:dyDescent="0.2">
      <c r="B2085" s="188"/>
      <c r="C2085" s="199"/>
      <c r="E2085" s="188"/>
      <c r="F2085" s="198"/>
    </row>
    <row r="2086" spans="2:6" ht="15.75" customHeight="1" x14ac:dyDescent="0.2">
      <c r="B2086" s="188"/>
      <c r="C2086" s="199"/>
      <c r="E2086" s="188"/>
      <c r="F2086" s="198"/>
    </row>
    <row r="2087" spans="2:6" ht="15.75" customHeight="1" x14ac:dyDescent="0.2">
      <c r="B2087" s="188"/>
      <c r="C2087" s="199"/>
      <c r="E2087" s="188"/>
      <c r="F2087" s="198"/>
    </row>
    <row r="2088" spans="2:6" ht="15.75" customHeight="1" x14ac:dyDescent="0.2">
      <c r="B2088" s="188"/>
      <c r="C2088" s="199"/>
      <c r="E2088" s="188"/>
      <c r="F2088" s="198"/>
    </row>
    <row r="2089" spans="2:6" ht="15.75" customHeight="1" x14ac:dyDescent="0.2">
      <c r="B2089" s="188"/>
      <c r="C2089" s="199"/>
      <c r="E2089" s="188"/>
      <c r="F2089" s="198"/>
    </row>
    <row r="2090" spans="2:6" ht="15.75" customHeight="1" x14ac:dyDescent="0.2">
      <c r="B2090" s="188"/>
      <c r="C2090" s="199"/>
      <c r="E2090" s="188"/>
      <c r="F2090" s="198"/>
    </row>
    <row r="2091" spans="2:6" ht="15.75" customHeight="1" x14ac:dyDescent="0.2">
      <c r="B2091" s="188"/>
      <c r="C2091" s="199"/>
      <c r="E2091" s="188"/>
      <c r="F2091" s="198"/>
    </row>
    <row r="2092" spans="2:6" ht="15.75" customHeight="1" x14ac:dyDescent="0.2">
      <c r="B2092" s="188"/>
      <c r="C2092" s="199"/>
      <c r="E2092" s="188"/>
      <c r="F2092" s="198"/>
    </row>
    <row r="2093" spans="2:6" ht="15.75" customHeight="1" x14ac:dyDescent="0.2">
      <c r="B2093" s="188"/>
      <c r="C2093" s="199"/>
      <c r="E2093" s="188"/>
      <c r="F2093" s="198"/>
    </row>
    <row r="2094" spans="2:6" ht="15.75" customHeight="1" x14ac:dyDescent="0.2">
      <c r="B2094" s="188"/>
      <c r="C2094" s="199"/>
      <c r="E2094" s="188"/>
      <c r="F2094" s="198"/>
    </row>
    <row r="2095" spans="2:6" ht="15.75" customHeight="1" x14ac:dyDescent="0.2">
      <c r="B2095" s="188"/>
      <c r="C2095" s="199"/>
      <c r="E2095" s="188"/>
      <c r="F2095" s="198"/>
    </row>
    <row r="2096" spans="2:6" ht="15.75" customHeight="1" x14ac:dyDescent="0.2">
      <c r="B2096" s="188"/>
      <c r="C2096" s="199"/>
      <c r="E2096" s="188"/>
      <c r="F2096" s="198"/>
    </row>
    <row r="2097" spans="2:6" ht="15.75" customHeight="1" x14ac:dyDescent="0.2">
      <c r="B2097" s="188"/>
      <c r="C2097" s="199"/>
      <c r="E2097" s="188"/>
      <c r="F2097" s="198"/>
    </row>
    <row r="2098" spans="2:6" ht="15.75" customHeight="1" x14ac:dyDescent="0.2">
      <c r="B2098" s="188"/>
      <c r="C2098" s="199"/>
      <c r="E2098" s="188"/>
      <c r="F2098" s="198"/>
    </row>
    <row r="2099" spans="2:6" ht="15.75" customHeight="1" x14ac:dyDescent="0.2">
      <c r="B2099" s="188"/>
      <c r="C2099" s="199"/>
      <c r="E2099" s="188"/>
      <c r="F2099" s="198"/>
    </row>
    <row r="2100" spans="2:6" ht="15.75" customHeight="1" x14ac:dyDescent="0.2">
      <c r="B2100" s="188"/>
      <c r="C2100" s="199"/>
      <c r="E2100" s="188"/>
      <c r="F2100" s="198"/>
    </row>
    <row r="2101" spans="2:6" ht="15.75" customHeight="1" x14ac:dyDescent="0.2">
      <c r="B2101" s="188"/>
      <c r="C2101" s="199"/>
      <c r="E2101" s="188"/>
      <c r="F2101" s="198"/>
    </row>
    <row r="2102" spans="2:6" ht="15.75" customHeight="1" x14ac:dyDescent="0.2">
      <c r="B2102" s="188"/>
      <c r="C2102" s="199"/>
      <c r="E2102" s="188"/>
      <c r="F2102" s="198"/>
    </row>
    <row r="2103" spans="2:6" ht="15.75" customHeight="1" x14ac:dyDescent="0.2">
      <c r="B2103" s="188"/>
      <c r="C2103" s="199"/>
      <c r="E2103" s="188"/>
      <c r="F2103" s="198"/>
    </row>
    <row r="2104" spans="2:6" ht="15.75" customHeight="1" x14ac:dyDescent="0.2">
      <c r="B2104" s="188"/>
      <c r="C2104" s="199"/>
      <c r="E2104" s="188"/>
      <c r="F2104" s="198"/>
    </row>
    <row r="2105" spans="2:6" ht="15.75" customHeight="1" x14ac:dyDescent="0.2">
      <c r="B2105" s="188"/>
      <c r="C2105" s="199"/>
      <c r="E2105" s="188"/>
      <c r="F2105" s="198"/>
    </row>
    <row r="2106" spans="2:6" ht="15.75" customHeight="1" x14ac:dyDescent="0.2">
      <c r="B2106" s="188"/>
      <c r="C2106" s="199"/>
      <c r="E2106" s="188"/>
      <c r="F2106" s="198"/>
    </row>
    <row r="2107" spans="2:6" ht="15.75" customHeight="1" x14ac:dyDescent="0.2">
      <c r="B2107" s="188"/>
      <c r="C2107" s="199"/>
      <c r="E2107" s="188"/>
      <c r="F2107" s="198"/>
    </row>
    <row r="2108" spans="2:6" ht="15.75" customHeight="1" x14ac:dyDescent="0.2">
      <c r="B2108" s="188"/>
      <c r="C2108" s="199"/>
      <c r="E2108" s="188"/>
      <c r="F2108" s="198"/>
    </row>
    <row r="2109" spans="2:6" ht="15.75" customHeight="1" x14ac:dyDescent="0.2">
      <c r="B2109" s="188"/>
      <c r="C2109" s="199"/>
      <c r="E2109" s="188"/>
      <c r="F2109" s="198"/>
    </row>
    <row r="2110" spans="2:6" ht="15.75" customHeight="1" x14ac:dyDescent="0.2">
      <c r="B2110" s="188"/>
      <c r="C2110" s="199"/>
      <c r="E2110" s="188"/>
      <c r="F2110" s="198"/>
    </row>
    <row r="2111" spans="2:6" ht="15.75" customHeight="1" x14ac:dyDescent="0.2">
      <c r="B2111" s="188"/>
      <c r="C2111" s="199"/>
      <c r="E2111" s="188"/>
      <c r="F2111" s="198"/>
    </row>
    <row r="2112" spans="2:6" ht="15.75" customHeight="1" x14ac:dyDescent="0.2">
      <c r="B2112" s="188"/>
      <c r="C2112" s="199"/>
      <c r="E2112" s="188"/>
      <c r="F2112" s="198"/>
    </row>
    <row r="2113" spans="2:6" ht="15.75" customHeight="1" x14ac:dyDescent="0.2">
      <c r="B2113" s="188"/>
      <c r="C2113" s="199"/>
      <c r="E2113" s="188"/>
      <c r="F2113" s="198"/>
    </row>
    <row r="2114" spans="2:6" ht="15.75" customHeight="1" x14ac:dyDescent="0.2">
      <c r="B2114" s="188"/>
      <c r="C2114" s="199"/>
      <c r="E2114" s="188"/>
      <c r="F2114" s="198"/>
    </row>
    <row r="2115" spans="2:6" ht="15.75" customHeight="1" x14ac:dyDescent="0.2">
      <c r="B2115" s="188"/>
      <c r="C2115" s="199"/>
      <c r="E2115" s="188"/>
      <c r="F2115" s="198"/>
    </row>
    <row r="2116" spans="2:6" ht="15.75" customHeight="1" x14ac:dyDescent="0.2">
      <c r="B2116" s="188"/>
      <c r="C2116" s="199"/>
      <c r="E2116" s="188"/>
      <c r="F2116" s="198"/>
    </row>
    <row r="2117" spans="2:6" ht="15.75" customHeight="1" x14ac:dyDescent="0.2">
      <c r="B2117" s="188"/>
      <c r="C2117" s="199"/>
      <c r="E2117" s="188"/>
      <c r="F2117" s="198"/>
    </row>
    <row r="2118" spans="2:6" ht="15.75" customHeight="1" x14ac:dyDescent="0.2">
      <c r="B2118" s="188"/>
      <c r="C2118" s="199"/>
      <c r="E2118" s="188"/>
      <c r="F2118" s="198"/>
    </row>
    <row r="2119" spans="2:6" ht="15.75" customHeight="1" x14ac:dyDescent="0.2">
      <c r="B2119" s="188"/>
      <c r="C2119" s="199"/>
      <c r="E2119" s="188"/>
      <c r="F2119" s="198"/>
    </row>
    <row r="2120" spans="2:6" ht="15.75" customHeight="1" x14ac:dyDescent="0.2">
      <c r="B2120" s="188"/>
      <c r="C2120" s="199"/>
      <c r="E2120" s="188"/>
      <c r="F2120" s="198"/>
    </row>
    <row r="2121" spans="2:6" ht="15.75" customHeight="1" x14ac:dyDescent="0.2">
      <c r="B2121" s="188"/>
      <c r="C2121" s="199"/>
      <c r="E2121" s="188"/>
      <c r="F2121" s="198"/>
    </row>
    <row r="2122" spans="2:6" ht="15.75" customHeight="1" x14ac:dyDescent="0.2">
      <c r="B2122" s="188"/>
      <c r="C2122" s="199"/>
      <c r="E2122" s="188"/>
      <c r="F2122" s="198"/>
    </row>
    <row r="2123" spans="2:6" ht="15.75" customHeight="1" x14ac:dyDescent="0.2">
      <c r="B2123" s="188"/>
      <c r="C2123" s="199"/>
      <c r="E2123" s="188"/>
      <c r="F2123" s="198"/>
    </row>
    <row r="2124" spans="2:6" ht="15.75" customHeight="1" x14ac:dyDescent="0.2">
      <c r="B2124" s="188"/>
      <c r="C2124" s="199"/>
      <c r="E2124" s="188"/>
      <c r="F2124" s="198"/>
    </row>
    <row r="2125" spans="2:6" ht="15.75" customHeight="1" x14ac:dyDescent="0.2">
      <c r="B2125" s="188"/>
      <c r="C2125" s="199"/>
      <c r="E2125" s="188"/>
      <c r="F2125" s="198"/>
    </row>
    <row r="2126" spans="2:6" ht="15.75" customHeight="1" x14ac:dyDescent="0.2">
      <c r="B2126" s="188"/>
      <c r="C2126" s="199"/>
      <c r="E2126" s="188"/>
      <c r="F2126" s="198"/>
    </row>
    <row r="2127" spans="2:6" ht="15.75" customHeight="1" x14ac:dyDescent="0.2">
      <c r="B2127" s="188"/>
      <c r="C2127" s="199"/>
      <c r="E2127" s="188"/>
      <c r="F2127" s="198"/>
    </row>
    <row r="2128" spans="2:6" ht="15.75" customHeight="1" x14ac:dyDescent="0.2">
      <c r="B2128" s="188"/>
      <c r="C2128" s="199"/>
      <c r="E2128" s="188"/>
      <c r="F2128" s="198"/>
    </row>
    <row r="2129" spans="2:6" ht="15.75" customHeight="1" x14ac:dyDescent="0.2">
      <c r="B2129" s="188"/>
      <c r="C2129" s="199"/>
      <c r="E2129" s="188"/>
      <c r="F2129" s="198"/>
    </row>
    <row r="2130" spans="2:6" ht="15.75" customHeight="1" x14ac:dyDescent="0.2">
      <c r="B2130" s="188"/>
      <c r="C2130" s="199"/>
      <c r="E2130" s="188"/>
      <c r="F2130" s="198"/>
    </row>
    <row r="2131" spans="2:6" ht="15.75" customHeight="1" x14ac:dyDescent="0.2">
      <c r="B2131" s="188"/>
      <c r="C2131" s="199"/>
      <c r="E2131" s="188"/>
      <c r="F2131" s="198"/>
    </row>
    <row r="2132" spans="2:6" ht="15.75" customHeight="1" x14ac:dyDescent="0.2">
      <c r="B2132" s="188"/>
      <c r="C2132" s="199"/>
      <c r="E2132" s="188"/>
      <c r="F2132" s="198"/>
    </row>
    <row r="2133" spans="2:6" ht="15.75" customHeight="1" x14ac:dyDescent="0.2">
      <c r="B2133" s="188"/>
      <c r="C2133" s="199"/>
      <c r="E2133" s="188"/>
      <c r="F2133" s="198"/>
    </row>
    <row r="2134" spans="2:6" ht="15.75" customHeight="1" x14ac:dyDescent="0.2">
      <c r="B2134" s="188"/>
      <c r="C2134" s="199"/>
      <c r="E2134" s="188"/>
      <c r="F2134" s="198"/>
    </row>
    <row r="2135" spans="2:6" ht="15.75" customHeight="1" x14ac:dyDescent="0.2">
      <c r="B2135" s="188"/>
      <c r="C2135" s="199"/>
      <c r="E2135" s="188"/>
      <c r="F2135" s="198"/>
    </row>
    <row r="2136" spans="2:6" ht="15.75" customHeight="1" x14ac:dyDescent="0.2">
      <c r="B2136" s="188"/>
      <c r="C2136" s="199"/>
      <c r="E2136" s="188"/>
      <c r="F2136" s="198"/>
    </row>
    <row r="2137" spans="2:6" ht="15.75" customHeight="1" x14ac:dyDescent="0.2">
      <c r="B2137" s="188"/>
      <c r="C2137" s="199"/>
      <c r="E2137" s="188"/>
      <c r="F2137" s="198"/>
    </row>
    <row r="2138" spans="2:6" ht="15.75" customHeight="1" x14ac:dyDescent="0.2">
      <c r="B2138" s="188"/>
      <c r="C2138" s="199"/>
      <c r="E2138" s="188"/>
      <c r="F2138" s="198"/>
    </row>
    <row r="2139" spans="2:6" ht="15.75" customHeight="1" x14ac:dyDescent="0.2">
      <c r="B2139" s="188"/>
      <c r="C2139" s="199"/>
      <c r="E2139" s="188"/>
      <c r="F2139" s="198"/>
    </row>
    <row r="2140" spans="2:6" ht="15.75" customHeight="1" x14ac:dyDescent="0.2">
      <c r="B2140" s="188"/>
      <c r="C2140" s="199"/>
      <c r="E2140" s="188"/>
      <c r="F2140" s="198"/>
    </row>
    <row r="2141" spans="2:6" ht="15.75" customHeight="1" x14ac:dyDescent="0.2">
      <c r="B2141" s="188"/>
      <c r="C2141" s="199"/>
      <c r="E2141" s="188"/>
      <c r="F2141" s="198"/>
    </row>
    <row r="2142" spans="2:6" ht="15.75" customHeight="1" x14ac:dyDescent="0.2">
      <c r="B2142" s="188"/>
      <c r="C2142" s="199"/>
      <c r="E2142" s="188"/>
      <c r="F2142" s="198"/>
    </row>
    <row r="2143" spans="2:6" ht="15.75" customHeight="1" x14ac:dyDescent="0.2">
      <c r="B2143" s="188"/>
      <c r="C2143" s="199"/>
      <c r="E2143" s="188"/>
      <c r="F2143" s="198"/>
    </row>
    <row r="2144" spans="2:6" ht="15.75" customHeight="1" x14ac:dyDescent="0.2">
      <c r="B2144" s="188"/>
      <c r="C2144" s="199"/>
      <c r="E2144" s="188"/>
      <c r="F2144" s="198"/>
    </row>
    <row r="2145" spans="2:6" ht="15.75" customHeight="1" x14ac:dyDescent="0.2">
      <c r="B2145" s="188"/>
      <c r="C2145" s="199"/>
      <c r="E2145" s="188"/>
      <c r="F2145" s="198"/>
    </row>
    <row r="2146" spans="2:6" ht="15.75" customHeight="1" x14ac:dyDescent="0.2">
      <c r="B2146" s="188"/>
      <c r="C2146" s="199"/>
      <c r="E2146" s="188"/>
      <c r="F2146" s="198"/>
    </row>
    <row r="2147" spans="2:6" ht="15.75" customHeight="1" x14ac:dyDescent="0.2">
      <c r="B2147" s="188"/>
      <c r="C2147" s="199"/>
      <c r="E2147" s="188"/>
      <c r="F2147" s="198"/>
    </row>
    <row r="2148" spans="2:6" ht="15.75" customHeight="1" x14ac:dyDescent="0.2">
      <c r="B2148" s="188"/>
      <c r="C2148" s="199"/>
      <c r="E2148" s="188"/>
      <c r="F2148" s="198"/>
    </row>
    <row r="2149" spans="2:6" ht="15.75" customHeight="1" x14ac:dyDescent="0.2">
      <c r="B2149" s="188"/>
      <c r="C2149" s="199"/>
      <c r="E2149" s="188"/>
      <c r="F2149" s="198"/>
    </row>
    <row r="2150" spans="2:6" ht="15.75" customHeight="1" x14ac:dyDescent="0.2">
      <c r="B2150" s="188"/>
      <c r="C2150" s="199"/>
      <c r="E2150" s="188"/>
      <c r="F2150" s="198"/>
    </row>
    <row r="2151" spans="2:6" ht="15.75" customHeight="1" x14ac:dyDescent="0.2">
      <c r="B2151" s="188"/>
      <c r="C2151" s="199"/>
      <c r="E2151" s="188"/>
      <c r="F2151" s="198"/>
    </row>
    <row r="2152" spans="2:6" ht="15.75" customHeight="1" x14ac:dyDescent="0.2">
      <c r="B2152" s="188"/>
      <c r="C2152" s="199"/>
      <c r="E2152" s="188"/>
      <c r="F2152" s="198"/>
    </row>
    <row r="2153" spans="2:6" ht="15.75" customHeight="1" x14ac:dyDescent="0.2">
      <c r="B2153" s="188"/>
      <c r="C2153" s="199"/>
      <c r="E2153" s="188"/>
      <c r="F2153" s="198"/>
    </row>
    <row r="2154" spans="2:6" ht="15.75" customHeight="1" x14ac:dyDescent="0.2">
      <c r="B2154" s="188"/>
      <c r="C2154" s="199"/>
      <c r="E2154" s="188"/>
      <c r="F2154" s="198"/>
    </row>
    <row r="2155" spans="2:6" ht="15.75" customHeight="1" x14ac:dyDescent="0.2">
      <c r="B2155" s="188"/>
      <c r="C2155" s="199"/>
      <c r="E2155" s="188"/>
      <c r="F2155" s="198"/>
    </row>
    <row r="2156" spans="2:6" ht="15.75" customHeight="1" x14ac:dyDescent="0.2">
      <c r="B2156" s="188"/>
      <c r="C2156" s="199"/>
      <c r="E2156" s="188"/>
      <c r="F2156" s="198"/>
    </row>
    <row r="2157" spans="2:6" ht="15.75" customHeight="1" x14ac:dyDescent="0.2">
      <c r="B2157" s="188"/>
      <c r="C2157" s="199"/>
      <c r="E2157" s="188"/>
      <c r="F2157" s="198"/>
    </row>
    <row r="2158" spans="2:6" ht="15.75" customHeight="1" x14ac:dyDescent="0.2">
      <c r="B2158" s="188"/>
      <c r="C2158" s="199"/>
      <c r="E2158" s="188"/>
      <c r="F2158" s="198"/>
    </row>
    <row r="2159" spans="2:6" ht="15.75" customHeight="1" x14ac:dyDescent="0.2">
      <c r="B2159" s="188"/>
      <c r="C2159" s="199"/>
      <c r="E2159" s="188"/>
      <c r="F2159" s="198"/>
    </row>
    <row r="2160" spans="2:6" ht="15.75" customHeight="1" x14ac:dyDescent="0.2">
      <c r="B2160" s="188"/>
      <c r="C2160" s="199"/>
      <c r="E2160" s="188"/>
      <c r="F2160" s="198"/>
    </row>
    <row r="2161" spans="2:6" ht="15.75" customHeight="1" x14ac:dyDescent="0.2">
      <c r="B2161" s="188"/>
      <c r="C2161" s="199"/>
      <c r="E2161" s="188"/>
      <c r="F2161" s="198"/>
    </row>
    <row r="2162" spans="2:6" ht="15.75" customHeight="1" x14ac:dyDescent="0.2">
      <c r="B2162" s="188"/>
      <c r="C2162" s="199"/>
      <c r="E2162" s="188"/>
      <c r="F2162" s="198"/>
    </row>
    <row r="2163" spans="2:6" ht="15.75" customHeight="1" x14ac:dyDescent="0.2">
      <c r="B2163" s="188"/>
      <c r="C2163" s="199"/>
      <c r="E2163" s="188"/>
      <c r="F2163" s="198"/>
    </row>
    <row r="2164" spans="2:6" ht="15.75" customHeight="1" x14ac:dyDescent="0.2">
      <c r="B2164" s="188"/>
      <c r="C2164" s="199"/>
      <c r="E2164" s="188"/>
      <c r="F2164" s="198"/>
    </row>
    <row r="2165" spans="2:6" ht="15.75" customHeight="1" x14ac:dyDescent="0.2">
      <c r="B2165" s="188"/>
      <c r="C2165" s="199"/>
      <c r="E2165" s="188"/>
      <c r="F2165" s="198"/>
    </row>
    <row r="2166" spans="2:6" ht="15.75" customHeight="1" x14ac:dyDescent="0.2">
      <c r="B2166" s="188"/>
      <c r="C2166" s="199"/>
      <c r="E2166" s="188"/>
      <c r="F2166" s="198"/>
    </row>
    <row r="2167" spans="2:6" ht="15.75" customHeight="1" x14ac:dyDescent="0.2">
      <c r="B2167" s="188"/>
      <c r="C2167" s="199"/>
      <c r="E2167" s="188"/>
      <c r="F2167" s="198"/>
    </row>
    <row r="2168" spans="2:6" ht="15.75" customHeight="1" x14ac:dyDescent="0.2">
      <c r="B2168" s="188"/>
      <c r="C2168" s="199"/>
      <c r="E2168" s="188"/>
      <c r="F2168" s="198"/>
    </row>
    <row r="2169" spans="2:6" ht="15.75" customHeight="1" x14ac:dyDescent="0.2">
      <c r="B2169" s="188"/>
      <c r="C2169" s="199"/>
      <c r="E2169" s="188"/>
      <c r="F2169" s="198"/>
    </row>
    <row r="2170" spans="2:6" ht="15.75" customHeight="1" x14ac:dyDescent="0.2">
      <c r="B2170" s="188"/>
      <c r="C2170" s="199"/>
      <c r="E2170" s="188"/>
      <c r="F2170" s="198"/>
    </row>
    <row r="2171" spans="2:6" ht="15.75" customHeight="1" x14ac:dyDescent="0.2">
      <c r="B2171" s="188"/>
      <c r="C2171" s="199"/>
      <c r="E2171" s="188"/>
      <c r="F2171" s="198"/>
    </row>
    <row r="2172" spans="2:6" ht="15.75" customHeight="1" x14ac:dyDescent="0.2">
      <c r="B2172" s="188"/>
      <c r="C2172" s="199"/>
      <c r="E2172" s="188"/>
      <c r="F2172" s="198"/>
    </row>
    <row r="2173" spans="2:6" ht="15.75" customHeight="1" x14ac:dyDescent="0.2">
      <c r="B2173" s="188"/>
      <c r="C2173" s="199"/>
      <c r="E2173" s="188"/>
      <c r="F2173" s="198"/>
    </row>
    <row r="2174" spans="2:6" ht="15.75" customHeight="1" x14ac:dyDescent="0.2">
      <c r="B2174" s="188"/>
      <c r="C2174" s="199"/>
      <c r="E2174" s="188"/>
      <c r="F2174" s="198"/>
    </row>
    <row r="2175" spans="2:6" ht="15.75" customHeight="1" x14ac:dyDescent="0.2">
      <c r="B2175" s="188"/>
      <c r="C2175" s="199"/>
      <c r="E2175" s="188"/>
      <c r="F2175" s="198"/>
    </row>
    <row r="2176" spans="2:6" ht="15.75" customHeight="1" x14ac:dyDescent="0.2">
      <c r="B2176" s="188"/>
      <c r="C2176" s="199"/>
      <c r="E2176" s="188"/>
      <c r="F2176" s="198"/>
    </row>
    <row r="2177" spans="2:6" ht="15.75" customHeight="1" x14ac:dyDescent="0.2">
      <c r="B2177" s="188"/>
      <c r="C2177" s="199"/>
      <c r="E2177" s="188"/>
      <c r="F2177" s="198"/>
    </row>
    <row r="2178" spans="2:6" ht="15.75" customHeight="1" x14ac:dyDescent="0.2">
      <c r="B2178" s="188"/>
      <c r="C2178" s="199"/>
      <c r="E2178" s="188"/>
      <c r="F2178" s="198"/>
    </row>
    <row r="2179" spans="2:6" ht="15.75" customHeight="1" x14ac:dyDescent="0.2">
      <c r="B2179" s="188"/>
      <c r="C2179" s="199"/>
      <c r="E2179" s="188"/>
      <c r="F2179" s="198"/>
    </row>
    <row r="2180" spans="2:6" ht="15.75" customHeight="1" x14ac:dyDescent="0.2">
      <c r="B2180" s="188"/>
      <c r="C2180" s="199"/>
      <c r="E2180" s="188"/>
      <c r="F2180" s="198"/>
    </row>
    <row r="2181" spans="2:6" ht="15.75" customHeight="1" x14ac:dyDescent="0.2">
      <c r="B2181" s="188"/>
      <c r="C2181" s="199"/>
      <c r="E2181" s="188"/>
      <c r="F2181" s="198"/>
    </row>
    <row r="2182" spans="2:6" ht="15.75" customHeight="1" x14ac:dyDescent="0.2">
      <c r="B2182" s="188"/>
      <c r="C2182" s="199"/>
      <c r="E2182" s="188"/>
      <c r="F2182" s="198"/>
    </row>
    <row r="2183" spans="2:6" ht="15.75" customHeight="1" x14ac:dyDescent="0.2">
      <c r="B2183" s="188"/>
      <c r="C2183" s="199"/>
      <c r="E2183" s="188"/>
      <c r="F2183" s="198"/>
    </row>
    <row r="2184" spans="2:6" ht="15.75" customHeight="1" x14ac:dyDescent="0.2">
      <c r="B2184" s="188"/>
      <c r="C2184" s="199"/>
      <c r="E2184" s="188"/>
      <c r="F2184" s="198"/>
    </row>
    <row r="2185" spans="2:6" ht="15.75" customHeight="1" x14ac:dyDescent="0.2">
      <c r="B2185" s="188"/>
      <c r="C2185" s="199"/>
      <c r="E2185" s="188"/>
      <c r="F2185" s="198"/>
    </row>
    <row r="2186" spans="2:6" ht="15.75" customHeight="1" x14ac:dyDescent="0.2">
      <c r="B2186" s="188"/>
      <c r="C2186" s="199"/>
      <c r="E2186" s="188"/>
      <c r="F2186" s="198"/>
    </row>
    <row r="2187" spans="2:6" ht="15.75" customHeight="1" x14ac:dyDescent="0.2">
      <c r="B2187" s="188"/>
      <c r="C2187" s="199"/>
      <c r="E2187" s="188"/>
      <c r="F2187" s="198"/>
    </row>
    <row r="2188" spans="2:6" ht="15.75" customHeight="1" x14ac:dyDescent="0.2">
      <c r="B2188" s="188"/>
      <c r="C2188" s="199"/>
      <c r="E2188" s="188"/>
      <c r="F2188" s="198"/>
    </row>
    <row r="2189" spans="2:6" ht="15.75" customHeight="1" x14ac:dyDescent="0.2">
      <c r="B2189" s="188"/>
      <c r="C2189" s="199"/>
      <c r="E2189" s="188"/>
      <c r="F2189" s="198"/>
    </row>
    <row r="2190" spans="2:6" ht="15.75" customHeight="1" x14ac:dyDescent="0.2">
      <c r="B2190" s="188"/>
      <c r="C2190" s="199"/>
      <c r="E2190" s="188"/>
      <c r="F2190" s="198"/>
    </row>
    <row r="2191" spans="2:6" ht="15.75" customHeight="1" x14ac:dyDescent="0.2">
      <c r="B2191" s="188"/>
      <c r="C2191" s="199"/>
      <c r="E2191" s="188"/>
      <c r="F2191" s="198"/>
    </row>
    <row r="2192" spans="2:6" ht="15.75" customHeight="1" x14ac:dyDescent="0.2">
      <c r="B2192" s="188"/>
      <c r="C2192" s="199"/>
      <c r="E2192" s="188"/>
      <c r="F2192" s="198"/>
    </row>
    <row r="2193" spans="2:6" ht="15.75" customHeight="1" x14ac:dyDescent="0.2">
      <c r="B2193" s="188"/>
      <c r="C2193" s="199"/>
      <c r="E2193" s="188"/>
      <c r="F2193" s="198"/>
    </row>
    <row r="2194" spans="2:6" ht="15.75" customHeight="1" x14ac:dyDescent="0.2">
      <c r="B2194" s="188"/>
      <c r="C2194" s="199"/>
      <c r="E2194" s="188"/>
      <c r="F2194" s="198"/>
    </row>
    <row r="2195" spans="2:6" ht="15.75" customHeight="1" x14ac:dyDescent="0.2">
      <c r="B2195" s="188"/>
      <c r="C2195" s="199"/>
      <c r="E2195" s="188"/>
      <c r="F2195" s="198"/>
    </row>
    <row r="2196" spans="2:6" ht="15.75" customHeight="1" x14ac:dyDescent="0.2">
      <c r="B2196" s="188"/>
      <c r="C2196" s="199"/>
      <c r="E2196" s="188"/>
      <c r="F2196" s="198"/>
    </row>
    <row r="2197" spans="2:6" ht="15.75" customHeight="1" x14ac:dyDescent="0.2">
      <c r="B2197" s="188"/>
      <c r="C2197" s="199"/>
      <c r="E2197" s="188"/>
      <c r="F2197" s="198"/>
    </row>
    <row r="2198" spans="2:6" ht="15.75" customHeight="1" x14ac:dyDescent="0.2">
      <c r="B2198" s="188"/>
      <c r="C2198" s="199"/>
      <c r="E2198" s="188"/>
      <c r="F2198" s="198"/>
    </row>
    <row r="2199" spans="2:6" ht="15.75" customHeight="1" x14ac:dyDescent="0.2">
      <c r="B2199" s="188"/>
      <c r="C2199" s="199"/>
      <c r="E2199" s="188"/>
      <c r="F2199" s="198"/>
    </row>
    <row r="2200" spans="2:6" ht="15.75" customHeight="1" x14ac:dyDescent="0.2">
      <c r="B2200" s="188"/>
      <c r="C2200" s="199"/>
      <c r="E2200" s="188"/>
      <c r="F2200" s="198"/>
    </row>
    <row r="2201" spans="2:6" ht="15.75" customHeight="1" x14ac:dyDescent="0.2">
      <c r="B2201" s="188"/>
      <c r="C2201" s="199"/>
      <c r="E2201" s="188"/>
      <c r="F2201" s="198"/>
    </row>
    <row r="2202" spans="2:6" ht="15.75" customHeight="1" x14ac:dyDescent="0.2">
      <c r="B2202" s="188"/>
      <c r="C2202" s="199"/>
      <c r="E2202" s="188"/>
      <c r="F2202" s="198"/>
    </row>
    <row r="2203" spans="2:6" ht="15.75" customHeight="1" x14ac:dyDescent="0.2">
      <c r="B2203" s="188"/>
      <c r="C2203" s="199"/>
      <c r="E2203" s="188"/>
      <c r="F2203" s="198"/>
    </row>
    <row r="2204" spans="2:6" ht="15.75" customHeight="1" x14ac:dyDescent="0.2">
      <c r="B2204" s="188"/>
      <c r="C2204" s="199"/>
      <c r="E2204" s="188"/>
      <c r="F2204" s="198"/>
    </row>
    <row r="2205" spans="2:6" ht="15.75" customHeight="1" x14ac:dyDescent="0.2">
      <c r="B2205" s="188"/>
      <c r="C2205" s="199"/>
      <c r="E2205" s="188"/>
      <c r="F2205" s="198"/>
    </row>
    <row r="2206" spans="2:6" ht="15.75" customHeight="1" x14ac:dyDescent="0.2">
      <c r="B2206" s="188"/>
      <c r="C2206" s="199"/>
      <c r="E2206" s="188"/>
      <c r="F2206" s="198"/>
    </row>
    <row r="2207" spans="2:6" ht="15.75" customHeight="1" x14ac:dyDescent="0.2">
      <c r="B2207" s="188"/>
      <c r="C2207" s="199"/>
      <c r="E2207" s="188"/>
      <c r="F2207" s="198"/>
    </row>
    <row r="2208" spans="2:6" ht="15.75" customHeight="1" x14ac:dyDescent="0.2">
      <c r="B2208" s="188"/>
      <c r="C2208" s="199"/>
      <c r="E2208" s="188"/>
      <c r="F2208" s="198"/>
    </row>
    <row r="2209" spans="2:6" ht="15.75" customHeight="1" x14ac:dyDescent="0.2">
      <c r="B2209" s="188"/>
      <c r="C2209" s="199"/>
      <c r="E2209" s="188"/>
      <c r="F2209" s="198"/>
    </row>
    <row r="2210" spans="2:6" ht="15.75" customHeight="1" x14ac:dyDescent="0.2">
      <c r="B2210" s="188"/>
      <c r="C2210" s="199"/>
      <c r="E2210" s="188"/>
      <c r="F2210" s="198"/>
    </row>
    <row r="2211" spans="2:6" ht="15.75" customHeight="1" x14ac:dyDescent="0.2">
      <c r="B2211" s="188"/>
      <c r="C2211" s="199"/>
      <c r="E2211" s="188"/>
      <c r="F2211" s="198"/>
    </row>
    <row r="2212" spans="2:6" ht="15.75" customHeight="1" x14ac:dyDescent="0.2">
      <c r="B2212" s="188"/>
      <c r="C2212" s="199"/>
      <c r="E2212" s="188"/>
      <c r="F2212" s="198"/>
    </row>
    <row r="2213" spans="2:6" ht="15.75" customHeight="1" x14ac:dyDescent="0.2">
      <c r="B2213" s="188"/>
      <c r="C2213" s="199"/>
      <c r="E2213" s="188"/>
      <c r="F2213" s="198"/>
    </row>
    <row r="2214" spans="2:6" ht="15.75" customHeight="1" x14ac:dyDescent="0.2">
      <c r="B2214" s="188"/>
      <c r="C2214" s="199"/>
      <c r="E2214" s="188"/>
      <c r="F2214" s="198"/>
    </row>
    <row r="2215" spans="2:6" ht="15.75" customHeight="1" x14ac:dyDescent="0.2">
      <c r="B2215" s="188"/>
      <c r="C2215" s="199"/>
      <c r="E2215" s="188"/>
      <c r="F2215" s="198"/>
    </row>
    <row r="2216" spans="2:6" ht="15.75" customHeight="1" x14ac:dyDescent="0.2">
      <c r="B2216" s="188"/>
      <c r="C2216" s="199"/>
      <c r="E2216" s="188"/>
      <c r="F2216" s="198"/>
    </row>
    <row r="2217" spans="2:6" ht="15.75" customHeight="1" x14ac:dyDescent="0.2">
      <c r="B2217" s="188"/>
      <c r="C2217" s="199"/>
      <c r="E2217" s="188"/>
      <c r="F2217" s="198"/>
    </row>
    <row r="2218" spans="2:6" ht="15.75" customHeight="1" x14ac:dyDescent="0.2">
      <c r="B2218" s="188"/>
      <c r="C2218" s="199"/>
      <c r="E2218" s="188"/>
      <c r="F2218" s="198"/>
    </row>
    <row r="2219" spans="2:6" ht="15.75" customHeight="1" x14ac:dyDescent="0.2">
      <c r="B2219" s="188"/>
      <c r="C2219" s="199"/>
      <c r="E2219" s="188"/>
      <c r="F2219" s="198"/>
    </row>
    <row r="2220" spans="2:6" ht="15.75" customHeight="1" x14ac:dyDescent="0.2">
      <c r="B2220" s="188"/>
      <c r="C2220" s="199"/>
      <c r="E2220" s="188"/>
      <c r="F2220" s="198"/>
    </row>
    <row r="2221" spans="2:6" ht="15.75" customHeight="1" x14ac:dyDescent="0.2">
      <c r="B2221" s="188"/>
      <c r="C2221" s="199"/>
      <c r="E2221" s="188"/>
      <c r="F2221" s="198"/>
    </row>
    <row r="2222" spans="2:6" ht="15.75" customHeight="1" x14ac:dyDescent="0.2">
      <c r="B2222" s="188"/>
      <c r="C2222" s="199"/>
      <c r="E2222" s="188"/>
      <c r="F2222" s="198"/>
    </row>
    <row r="2223" spans="2:6" ht="15.75" customHeight="1" x14ac:dyDescent="0.2">
      <c r="B2223" s="188"/>
      <c r="C2223" s="199"/>
      <c r="E2223" s="188"/>
      <c r="F2223" s="198"/>
    </row>
    <row r="2224" spans="2:6" ht="15.75" customHeight="1" x14ac:dyDescent="0.2">
      <c r="B2224" s="188"/>
      <c r="C2224" s="199"/>
      <c r="E2224" s="188"/>
      <c r="F2224" s="198"/>
    </row>
    <row r="2225" spans="2:6" ht="15.75" customHeight="1" x14ac:dyDescent="0.2">
      <c r="B2225" s="188"/>
      <c r="C2225" s="199"/>
      <c r="E2225" s="188"/>
      <c r="F2225" s="198"/>
    </row>
    <row r="2226" spans="2:6" ht="15.75" customHeight="1" x14ac:dyDescent="0.2">
      <c r="B2226" s="188"/>
      <c r="C2226" s="199"/>
      <c r="E2226" s="188"/>
      <c r="F2226" s="198"/>
    </row>
    <row r="2227" spans="2:6" ht="15.75" customHeight="1" x14ac:dyDescent="0.2">
      <c r="B2227" s="188"/>
      <c r="C2227" s="199"/>
      <c r="E2227" s="188"/>
      <c r="F2227" s="198"/>
    </row>
    <row r="2228" spans="2:6" ht="15.75" customHeight="1" x14ac:dyDescent="0.2">
      <c r="B2228" s="188"/>
      <c r="C2228" s="199"/>
      <c r="E2228" s="188"/>
      <c r="F2228" s="198"/>
    </row>
    <row r="2229" spans="2:6" ht="15.75" customHeight="1" x14ac:dyDescent="0.2">
      <c r="B2229" s="188"/>
      <c r="C2229" s="199"/>
      <c r="E2229" s="188"/>
      <c r="F2229" s="198"/>
    </row>
    <row r="2230" spans="2:6" ht="15.75" customHeight="1" x14ac:dyDescent="0.2">
      <c r="B2230" s="188"/>
      <c r="C2230" s="199"/>
      <c r="E2230" s="188"/>
      <c r="F2230" s="198"/>
    </row>
    <row r="2231" spans="2:6" ht="15.75" customHeight="1" x14ac:dyDescent="0.2">
      <c r="B2231" s="188"/>
      <c r="C2231" s="199"/>
      <c r="E2231" s="188"/>
      <c r="F2231" s="198"/>
    </row>
    <row r="2232" spans="2:6" ht="15.75" customHeight="1" x14ac:dyDescent="0.2">
      <c r="B2232" s="188"/>
      <c r="C2232" s="199"/>
      <c r="E2232" s="188"/>
      <c r="F2232" s="198"/>
    </row>
    <row r="2233" spans="2:6" ht="15.75" customHeight="1" x14ac:dyDescent="0.2">
      <c r="B2233" s="188"/>
      <c r="C2233" s="199"/>
      <c r="E2233" s="188"/>
      <c r="F2233" s="198"/>
    </row>
    <row r="2234" spans="2:6" ht="15.75" customHeight="1" x14ac:dyDescent="0.2">
      <c r="B2234" s="188"/>
      <c r="C2234" s="199"/>
      <c r="E2234" s="188"/>
      <c r="F2234" s="198"/>
    </row>
    <row r="2235" spans="2:6" ht="15.75" customHeight="1" x14ac:dyDescent="0.2">
      <c r="B2235" s="188"/>
      <c r="C2235" s="199"/>
      <c r="E2235" s="188"/>
      <c r="F2235" s="198"/>
    </row>
    <row r="2236" spans="2:6" ht="15.75" customHeight="1" x14ac:dyDescent="0.2">
      <c r="B2236" s="188"/>
      <c r="C2236" s="199"/>
      <c r="E2236" s="188"/>
      <c r="F2236" s="198"/>
    </row>
    <row r="2237" spans="2:6" ht="15.75" customHeight="1" x14ac:dyDescent="0.2">
      <c r="B2237" s="188"/>
      <c r="C2237" s="199"/>
      <c r="E2237" s="188"/>
      <c r="F2237" s="198"/>
    </row>
    <row r="2238" spans="2:6" ht="15.75" customHeight="1" x14ac:dyDescent="0.2">
      <c r="B2238" s="188"/>
      <c r="C2238" s="199"/>
      <c r="E2238" s="188"/>
      <c r="F2238" s="198"/>
    </row>
    <row r="2239" spans="2:6" ht="15.75" customHeight="1" x14ac:dyDescent="0.2">
      <c r="B2239" s="188"/>
      <c r="C2239" s="199"/>
      <c r="E2239" s="188"/>
      <c r="F2239" s="198"/>
    </row>
    <row r="2240" spans="2:6" ht="15.75" customHeight="1" x14ac:dyDescent="0.2">
      <c r="B2240" s="188"/>
      <c r="C2240" s="199"/>
      <c r="E2240" s="188"/>
      <c r="F2240" s="198"/>
    </row>
    <row r="2241" spans="2:6" ht="15.75" customHeight="1" x14ac:dyDescent="0.2">
      <c r="B2241" s="188"/>
      <c r="C2241" s="199"/>
      <c r="E2241" s="188"/>
      <c r="F2241" s="198"/>
    </row>
    <row r="2242" spans="2:6" ht="15.75" customHeight="1" x14ac:dyDescent="0.2">
      <c r="B2242" s="188"/>
      <c r="C2242" s="199"/>
      <c r="E2242" s="188"/>
      <c r="F2242" s="198"/>
    </row>
    <row r="2243" spans="2:6" ht="15.75" customHeight="1" x14ac:dyDescent="0.2">
      <c r="B2243" s="188"/>
      <c r="C2243" s="199"/>
      <c r="E2243" s="188"/>
      <c r="F2243" s="198"/>
    </row>
    <row r="2244" spans="2:6" ht="15.75" customHeight="1" x14ac:dyDescent="0.2">
      <c r="B2244" s="188"/>
      <c r="C2244" s="199"/>
      <c r="E2244" s="188"/>
      <c r="F2244" s="198"/>
    </row>
    <row r="2245" spans="2:6" ht="15.75" customHeight="1" x14ac:dyDescent="0.2">
      <c r="B2245" s="188"/>
      <c r="C2245" s="199"/>
      <c r="E2245" s="188"/>
      <c r="F2245" s="198"/>
    </row>
    <row r="2246" spans="2:6" ht="15.75" customHeight="1" x14ac:dyDescent="0.2">
      <c r="B2246" s="188"/>
      <c r="C2246" s="199"/>
      <c r="E2246" s="188"/>
      <c r="F2246" s="198"/>
    </row>
    <row r="2247" spans="2:6" ht="15.75" customHeight="1" x14ac:dyDescent="0.2">
      <c r="B2247" s="188"/>
      <c r="C2247" s="199"/>
      <c r="E2247" s="188"/>
      <c r="F2247" s="198"/>
    </row>
    <row r="2248" spans="2:6" ht="15.75" customHeight="1" x14ac:dyDescent="0.2">
      <c r="B2248" s="188"/>
      <c r="C2248" s="199"/>
      <c r="E2248" s="188"/>
      <c r="F2248" s="198"/>
    </row>
    <row r="2249" spans="2:6" ht="15.75" customHeight="1" x14ac:dyDescent="0.2">
      <c r="B2249" s="188"/>
      <c r="C2249" s="199"/>
      <c r="E2249" s="188"/>
      <c r="F2249" s="198"/>
    </row>
    <row r="2250" spans="2:6" ht="15.75" customHeight="1" x14ac:dyDescent="0.2">
      <c r="B2250" s="188"/>
      <c r="C2250" s="199"/>
      <c r="E2250" s="188"/>
      <c r="F2250" s="198"/>
    </row>
    <row r="2251" spans="2:6" ht="15.75" customHeight="1" x14ac:dyDescent="0.2">
      <c r="B2251" s="188"/>
      <c r="C2251" s="199"/>
      <c r="E2251" s="188"/>
      <c r="F2251" s="198"/>
    </row>
    <row r="2252" spans="2:6" ht="15.75" customHeight="1" x14ac:dyDescent="0.2">
      <c r="B2252" s="188"/>
      <c r="C2252" s="199"/>
      <c r="E2252" s="188"/>
      <c r="F2252" s="198"/>
    </row>
    <row r="2253" spans="2:6" ht="15.75" customHeight="1" x14ac:dyDescent="0.2">
      <c r="B2253" s="188"/>
      <c r="C2253" s="199"/>
      <c r="E2253" s="188"/>
      <c r="F2253" s="198"/>
    </row>
    <row r="2254" spans="2:6" ht="15.75" customHeight="1" x14ac:dyDescent="0.2">
      <c r="B2254" s="188"/>
      <c r="C2254" s="199"/>
      <c r="E2254" s="188"/>
      <c r="F2254" s="198"/>
    </row>
    <row r="2255" spans="2:6" ht="15.75" customHeight="1" x14ac:dyDescent="0.2">
      <c r="B2255" s="188"/>
      <c r="C2255" s="199"/>
      <c r="E2255" s="188"/>
      <c r="F2255" s="198"/>
    </row>
    <row r="2256" spans="2:6" ht="15.75" customHeight="1" x14ac:dyDescent="0.2">
      <c r="B2256" s="188"/>
      <c r="C2256" s="199"/>
      <c r="E2256" s="188"/>
      <c r="F2256" s="198"/>
    </row>
    <row r="2257" spans="2:6" ht="15.75" customHeight="1" x14ac:dyDescent="0.2">
      <c r="B2257" s="188"/>
      <c r="C2257" s="199"/>
      <c r="E2257" s="188"/>
      <c r="F2257" s="198"/>
    </row>
    <row r="2258" spans="2:6" ht="15.75" customHeight="1" x14ac:dyDescent="0.2">
      <c r="B2258" s="188"/>
      <c r="C2258" s="199"/>
      <c r="E2258" s="188"/>
      <c r="F2258" s="198"/>
    </row>
    <row r="2259" spans="2:6" ht="15.75" customHeight="1" x14ac:dyDescent="0.2">
      <c r="B2259" s="188"/>
      <c r="C2259" s="199"/>
      <c r="E2259" s="188"/>
      <c r="F2259" s="198"/>
    </row>
    <row r="2260" spans="2:6" ht="15.75" customHeight="1" x14ac:dyDescent="0.2">
      <c r="B2260" s="188"/>
      <c r="C2260" s="199"/>
      <c r="E2260" s="188"/>
      <c r="F2260" s="198"/>
    </row>
    <row r="2261" spans="2:6" ht="15.75" customHeight="1" x14ac:dyDescent="0.2">
      <c r="B2261" s="188"/>
      <c r="C2261" s="199"/>
      <c r="E2261" s="188"/>
      <c r="F2261" s="198"/>
    </row>
    <row r="2262" spans="2:6" ht="15.75" customHeight="1" x14ac:dyDescent="0.2">
      <c r="B2262" s="188"/>
      <c r="C2262" s="199"/>
      <c r="E2262" s="188"/>
      <c r="F2262" s="198"/>
    </row>
    <row r="2263" spans="2:6" ht="15.75" customHeight="1" x14ac:dyDescent="0.2">
      <c r="B2263" s="188"/>
      <c r="C2263" s="199"/>
      <c r="E2263" s="188"/>
      <c r="F2263" s="198"/>
    </row>
    <row r="2264" spans="2:6" ht="15.75" customHeight="1" x14ac:dyDescent="0.2">
      <c r="B2264" s="188"/>
      <c r="C2264" s="199"/>
      <c r="E2264" s="188"/>
      <c r="F2264" s="198"/>
    </row>
    <row r="2265" spans="2:6" ht="15.75" customHeight="1" x14ac:dyDescent="0.2">
      <c r="B2265" s="188"/>
      <c r="C2265" s="199"/>
      <c r="E2265" s="188"/>
      <c r="F2265" s="198"/>
    </row>
    <row r="2266" spans="2:6" ht="15.75" customHeight="1" x14ac:dyDescent="0.2">
      <c r="B2266" s="188"/>
      <c r="C2266" s="199"/>
      <c r="E2266" s="188"/>
      <c r="F2266" s="198"/>
    </row>
    <row r="2267" spans="2:6" ht="15.75" customHeight="1" x14ac:dyDescent="0.2">
      <c r="B2267" s="188"/>
      <c r="C2267" s="199"/>
      <c r="E2267" s="188"/>
      <c r="F2267" s="198"/>
    </row>
    <row r="2268" spans="2:6" ht="15.75" customHeight="1" x14ac:dyDescent="0.2">
      <c r="B2268" s="188"/>
      <c r="C2268" s="199"/>
      <c r="E2268" s="188"/>
      <c r="F2268" s="198"/>
    </row>
    <row r="2269" spans="2:6" ht="15.75" customHeight="1" x14ac:dyDescent="0.2">
      <c r="B2269" s="188"/>
      <c r="C2269" s="199"/>
      <c r="E2269" s="188"/>
      <c r="F2269" s="198"/>
    </row>
    <row r="2270" spans="2:6" ht="15.75" customHeight="1" x14ac:dyDescent="0.2">
      <c r="B2270" s="188"/>
      <c r="C2270" s="199"/>
      <c r="E2270" s="188"/>
      <c r="F2270" s="198"/>
    </row>
    <row r="2271" spans="2:6" ht="15.75" customHeight="1" x14ac:dyDescent="0.2">
      <c r="B2271" s="188"/>
      <c r="C2271" s="199"/>
      <c r="E2271" s="188"/>
      <c r="F2271" s="198"/>
    </row>
    <row r="2272" spans="2:6" ht="15.75" customHeight="1" x14ac:dyDescent="0.2">
      <c r="B2272" s="188"/>
      <c r="C2272" s="199"/>
      <c r="E2272" s="188"/>
      <c r="F2272" s="198"/>
    </row>
    <row r="2273" spans="2:6" ht="15.75" customHeight="1" x14ac:dyDescent="0.2">
      <c r="B2273" s="188"/>
      <c r="C2273" s="199"/>
      <c r="E2273" s="188"/>
      <c r="F2273" s="198"/>
    </row>
    <row r="2274" spans="2:6" ht="15.75" customHeight="1" x14ac:dyDescent="0.2">
      <c r="B2274" s="188"/>
      <c r="C2274" s="199"/>
      <c r="E2274" s="188"/>
      <c r="F2274" s="198"/>
    </row>
    <row r="2275" spans="2:6" ht="15.75" customHeight="1" x14ac:dyDescent="0.2">
      <c r="B2275" s="188"/>
      <c r="C2275" s="199"/>
      <c r="E2275" s="188"/>
      <c r="F2275" s="198"/>
    </row>
    <row r="2276" spans="2:6" ht="15.75" customHeight="1" x14ac:dyDescent="0.2">
      <c r="B2276" s="188"/>
      <c r="C2276" s="199"/>
      <c r="E2276" s="188"/>
      <c r="F2276" s="198"/>
    </row>
    <row r="2277" spans="2:6" ht="15.75" customHeight="1" x14ac:dyDescent="0.2">
      <c r="B2277" s="188"/>
      <c r="C2277" s="199"/>
      <c r="E2277" s="188"/>
      <c r="F2277" s="198"/>
    </row>
    <row r="2278" spans="2:6" ht="15.75" customHeight="1" x14ac:dyDescent="0.2">
      <c r="B2278" s="188"/>
      <c r="C2278" s="199"/>
      <c r="E2278" s="188"/>
      <c r="F2278" s="198"/>
    </row>
    <row r="2279" spans="2:6" ht="15.75" customHeight="1" x14ac:dyDescent="0.2">
      <c r="B2279" s="188"/>
      <c r="C2279" s="199"/>
      <c r="E2279" s="188"/>
      <c r="F2279" s="198"/>
    </row>
    <row r="2280" spans="2:6" ht="15.75" customHeight="1" x14ac:dyDescent="0.2">
      <c r="B2280" s="188"/>
      <c r="C2280" s="199"/>
      <c r="E2280" s="188"/>
      <c r="F2280" s="198"/>
    </row>
    <row r="2281" spans="2:6" ht="15.75" customHeight="1" x14ac:dyDescent="0.2">
      <c r="B2281" s="188"/>
      <c r="C2281" s="199"/>
      <c r="E2281" s="188"/>
      <c r="F2281" s="198"/>
    </row>
    <row r="2282" spans="2:6" ht="15.75" customHeight="1" x14ac:dyDescent="0.2">
      <c r="B2282" s="188"/>
      <c r="C2282" s="199"/>
      <c r="E2282" s="188"/>
      <c r="F2282" s="198"/>
    </row>
    <row r="2283" spans="2:6" ht="15.75" customHeight="1" x14ac:dyDescent="0.2">
      <c r="B2283" s="188"/>
      <c r="C2283" s="199"/>
      <c r="E2283" s="188"/>
      <c r="F2283" s="198"/>
    </row>
    <row r="2284" spans="2:6" ht="15.75" customHeight="1" x14ac:dyDescent="0.2">
      <c r="B2284" s="188"/>
      <c r="C2284" s="199"/>
      <c r="E2284" s="188"/>
      <c r="F2284" s="198"/>
    </row>
    <row r="2285" spans="2:6" ht="15.75" customHeight="1" x14ac:dyDescent="0.2">
      <c r="B2285" s="188"/>
      <c r="C2285" s="199"/>
      <c r="E2285" s="188"/>
      <c r="F2285" s="198"/>
    </row>
    <row r="2286" spans="2:6" ht="15.75" customHeight="1" x14ac:dyDescent="0.2">
      <c r="B2286" s="188"/>
      <c r="C2286" s="199"/>
      <c r="E2286" s="188"/>
      <c r="F2286" s="198"/>
    </row>
    <row r="2287" spans="2:6" ht="15.75" customHeight="1" x14ac:dyDescent="0.2">
      <c r="B2287" s="188"/>
      <c r="C2287" s="199"/>
      <c r="E2287" s="188"/>
      <c r="F2287" s="198"/>
    </row>
    <row r="2288" spans="2:6" ht="15.75" customHeight="1" x14ac:dyDescent="0.2">
      <c r="B2288" s="188"/>
      <c r="C2288" s="199"/>
      <c r="E2288" s="188"/>
      <c r="F2288" s="198"/>
    </row>
    <row r="2289" spans="2:6" ht="15.75" customHeight="1" x14ac:dyDescent="0.2">
      <c r="B2289" s="188"/>
      <c r="C2289" s="199"/>
      <c r="E2289" s="188"/>
      <c r="F2289" s="198"/>
    </row>
    <row r="2290" spans="2:6" ht="15.75" customHeight="1" x14ac:dyDescent="0.2">
      <c r="B2290" s="188"/>
      <c r="C2290" s="199"/>
      <c r="E2290" s="188"/>
      <c r="F2290" s="198"/>
    </row>
    <row r="2291" spans="2:6" ht="15.75" customHeight="1" x14ac:dyDescent="0.2">
      <c r="B2291" s="188"/>
      <c r="C2291" s="199"/>
      <c r="E2291" s="188"/>
      <c r="F2291" s="198"/>
    </row>
    <row r="2292" spans="2:6" ht="15.75" customHeight="1" x14ac:dyDescent="0.2">
      <c r="B2292" s="188"/>
      <c r="C2292" s="199"/>
      <c r="E2292" s="188"/>
      <c r="F2292" s="198"/>
    </row>
    <row r="2293" spans="2:6" ht="15.75" customHeight="1" x14ac:dyDescent="0.2">
      <c r="B2293" s="188"/>
      <c r="C2293" s="199"/>
      <c r="E2293" s="188"/>
      <c r="F2293" s="198"/>
    </row>
    <row r="2294" spans="2:6" ht="15.75" customHeight="1" x14ac:dyDescent="0.2">
      <c r="B2294" s="188"/>
      <c r="C2294" s="199"/>
      <c r="E2294" s="188"/>
      <c r="F2294" s="198"/>
    </row>
    <row r="2295" spans="2:6" ht="15.75" customHeight="1" x14ac:dyDescent="0.2">
      <c r="B2295" s="188"/>
      <c r="C2295" s="199"/>
      <c r="E2295" s="188"/>
      <c r="F2295" s="198"/>
    </row>
    <row r="2296" spans="2:6" ht="15.75" customHeight="1" x14ac:dyDescent="0.2">
      <c r="B2296" s="188"/>
      <c r="C2296" s="199"/>
      <c r="E2296" s="188"/>
      <c r="F2296" s="198"/>
    </row>
    <row r="2297" spans="2:6" ht="15.75" customHeight="1" x14ac:dyDescent="0.2">
      <c r="B2297" s="188"/>
      <c r="C2297" s="199"/>
      <c r="E2297" s="188"/>
      <c r="F2297" s="198"/>
    </row>
    <row r="2298" spans="2:6" ht="15.75" customHeight="1" x14ac:dyDescent="0.2">
      <c r="B2298" s="188"/>
      <c r="C2298" s="199"/>
      <c r="E2298" s="188"/>
      <c r="F2298" s="198"/>
    </row>
    <row r="2299" spans="2:6" ht="15.75" customHeight="1" x14ac:dyDescent="0.2">
      <c r="B2299" s="188"/>
      <c r="C2299" s="199"/>
      <c r="E2299" s="188"/>
      <c r="F2299" s="198"/>
    </row>
    <row r="2300" spans="2:6" ht="15.75" customHeight="1" x14ac:dyDescent="0.2">
      <c r="B2300" s="188"/>
      <c r="C2300" s="199"/>
      <c r="E2300" s="188"/>
      <c r="F2300" s="198"/>
    </row>
    <row r="2301" spans="2:6" ht="15.75" customHeight="1" x14ac:dyDescent="0.2">
      <c r="B2301" s="188"/>
      <c r="C2301" s="199"/>
      <c r="E2301" s="188"/>
      <c r="F2301" s="198"/>
    </row>
    <row r="2302" spans="2:6" ht="15.75" customHeight="1" x14ac:dyDescent="0.2">
      <c r="B2302" s="188"/>
      <c r="C2302" s="199"/>
      <c r="E2302" s="188"/>
      <c r="F2302" s="198"/>
    </row>
    <row r="2303" spans="2:6" ht="15.75" customHeight="1" x14ac:dyDescent="0.2">
      <c r="B2303" s="188"/>
      <c r="C2303" s="199"/>
      <c r="E2303" s="188"/>
      <c r="F2303" s="198"/>
    </row>
    <row r="2304" spans="2:6" ht="15.75" customHeight="1" x14ac:dyDescent="0.2">
      <c r="B2304" s="188"/>
      <c r="C2304" s="199"/>
      <c r="E2304" s="188"/>
      <c r="F2304" s="198"/>
    </row>
    <row r="2305" spans="2:6" ht="15.75" customHeight="1" x14ac:dyDescent="0.2">
      <c r="B2305" s="188"/>
      <c r="C2305" s="199"/>
      <c r="E2305" s="188"/>
      <c r="F2305" s="198"/>
    </row>
    <row r="2306" spans="2:6" ht="15.75" customHeight="1" x14ac:dyDescent="0.2">
      <c r="B2306" s="188"/>
      <c r="C2306" s="199"/>
      <c r="E2306" s="188"/>
      <c r="F2306" s="198"/>
    </row>
    <row r="2307" spans="2:6" ht="15.75" customHeight="1" x14ac:dyDescent="0.2">
      <c r="B2307" s="188"/>
      <c r="C2307" s="199"/>
      <c r="E2307" s="188"/>
      <c r="F2307" s="198"/>
    </row>
    <row r="2308" spans="2:6" ht="15.75" customHeight="1" x14ac:dyDescent="0.2">
      <c r="B2308" s="188"/>
      <c r="C2308" s="199"/>
      <c r="E2308" s="188"/>
      <c r="F2308" s="198"/>
    </row>
    <row r="2309" spans="2:6" ht="15.75" customHeight="1" x14ac:dyDescent="0.2">
      <c r="B2309" s="188"/>
      <c r="C2309" s="199"/>
      <c r="E2309" s="188"/>
      <c r="F2309" s="198"/>
    </row>
    <row r="2310" spans="2:6" ht="15.75" customHeight="1" x14ac:dyDescent="0.2">
      <c r="B2310" s="188"/>
      <c r="C2310" s="199"/>
      <c r="E2310" s="188"/>
      <c r="F2310" s="198"/>
    </row>
    <row r="2311" spans="2:6" ht="15.75" customHeight="1" x14ac:dyDescent="0.2">
      <c r="B2311" s="188"/>
      <c r="C2311" s="199"/>
      <c r="E2311" s="188"/>
      <c r="F2311" s="198"/>
    </row>
    <row r="2312" spans="2:6" ht="15.75" customHeight="1" x14ac:dyDescent="0.2">
      <c r="B2312" s="188"/>
      <c r="C2312" s="199"/>
      <c r="E2312" s="188"/>
      <c r="F2312" s="198"/>
    </row>
    <row r="2313" spans="2:6" ht="15.75" customHeight="1" x14ac:dyDescent="0.2">
      <c r="B2313" s="188"/>
      <c r="C2313" s="199"/>
      <c r="E2313" s="188"/>
      <c r="F2313" s="198"/>
    </row>
    <row r="2314" spans="2:6" ht="15.75" customHeight="1" x14ac:dyDescent="0.2">
      <c r="B2314" s="188"/>
      <c r="C2314" s="199"/>
      <c r="E2314" s="188"/>
      <c r="F2314" s="198"/>
    </row>
    <row r="2315" spans="2:6" ht="15.75" customHeight="1" x14ac:dyDescent="0.2">
      <c r="B2315" s="188"/>
      <c r="C2315" s="199"/>
      <c r="E2315" s="188"/>
      <c r="F2315" s="198"/>
    </row>
    <row r="2316" spans="2:6" ht="15.75" customHeight="1" x14ac:dyDescent="0.2">
      <c r="B2316" s="188"/>
      <c r="C2316" s="199"/>
      <c r="E2316" s="188"/>
      <c r="F2316" s="198"/>
    </row>
    <row r="2317" spans="2:6" ht="15.75" customHeight="1" x14ac:dyDescent="0.2">
      <c r="B2317" s="188"/>
      <c r="C2317" s="199"/>
      <c r="E2317" s="188"/>
      <c r="F2317" s="198"/>
    </row>
    <row r="2318" spans="2:6" ht="15.75" customHeight="1" x14ac:dyDescent="0.2">
      <c r="B2318" s="188"/>
      <c r="C2318" s="199"/>
      <c r="E2318" s="188"/>
      <c r="F2318" s="198"/>
    </row>
    <row r="2319" spans="2:6" ht="15.75" customHeight="1" x14ac:dyDescent="0.2">
      <c r="B2319" s="188"/>
      <c r="C2319" s="199"/>
      <c r="E2319" s="188"/>
      <c r="F2319" s="198"/>
    </row>
    <row r="2320" spans="2:6" ht="15.75" customHeight="1" x14ac:dyDescent="0.2">
      <c r="B2320" s="188"/>
      <c r="C2320" s="199"/>
      <c r="E2320" s="188"/>
      <c r="F2320" s="198"/>
    </row>
    <row r="2321" spans="2:6" ht="15.75" customHeight="1" x14ac:dyDescent="0.2">
      <c r="B2321" s="188"/>
      <c r="C2321" s="199"/>
      <c r="E2321" s="188"/>
      <c r="F2321" s="198"/>
    </row>
    <row r="2322" spans="2:6" ht="15.75" customHeight="1" x14ac:dyDescent="0.2">
      <c r="B2322" s="188"/>
      <c r="C2322" s="199"/>
      <c r="E2322" s="188"/>
      <c r="F2322" s="198"/>
    </row>
    <row r="2323" spans="2:6" ht="15.75" customHeight="1" x14ac:dyDescent="0.2">
      <c r="B2323" s="188"/>
      <c r="C2323" s="199"/>
      <c r="E2323" s="188"/>
      <c r="F2323" s="198"/>
    </row>
    <row r="2324" spans="2:6" ht="15.75" customHeight="1" x14ac:dyDescent="0.2">
      <c r="B2324" s="188"/>
      <c r="C2324" s="199"/>
      <c r="E2324" s="188"/>
      <c r="F2324" s="198"/>
    </row>
    <row r="2325" spans="2:6" ht="15.75" customHeight="1" x14ac:dyDescent="0.2">
      <c r="B2325" s="188"/>
      <c r="C2325" s="199"/>
      <c r="E2325" s="188"/>
      <c r="F2325" s="198"/>
    </row>
    <row r="2326" spans="2:6" ht="15.75" customHeight="1" x14ac:dyDescent="0.2">
      <c r="B2326" s="188"/>
      <c r="C2326" s="199"/>
      <c r="E2326" s="188"/>
      <c r="F2326" s="198"/>
    </row>
    <row r="2327" spans="2:6" ht="15.75" customHeight="1" x14ac:dyDescent="0.2">
      <c r="B2327" s="188"/>
      <c r="C2327" s="199"/>
      <c r="E2327" s="188"/>
      <c r="F2327" s="198"/>
    </row>
    <row r="2328" spans="2:6" ht="15.75" customHeight="1" x14ac:dyDescent="0.2">
      <c r="B2328" s="188"/>
      <c r="C2328" s="199"/>
      <c r="E2328" s="188"/>
      <c r="F2328" s="198"/>
    </row>
    <row r="2329" spans="2:6" ht="15.75" customHeight="1" x14ac:dyDescent="0.2">
      <c r="B2329" s="188"/>
      <c r="C2329" s="199"/>
      <c r="E2329" s="188"/>
      <c r="F2329" s="198"/>
    </row>
    <row r="2330" spans="2:6" ht="15.75" customHeight="1" x14ac:dyDescent="0.2">
      <c r="B2330" s="188"/>
      <c r="C2330" s="199"/>
      <c r="E2330" s="188"/>
      <c r="F2330" s="198"/>
    </row>
    <row r="2331" spans="2:6" ht="15.75" customHeight="1" x14ac:dyDescent="0.2">
      <c r="B2331" s="188"/>
      <c r="C2331" s="199"/>
      <c r="E2331" s="188"/>
      <c r="F2331" s="198"/>
    </row>
    <row r="2332" spans="2:6" ht="15.75" customHeight="1" x14ac:dyDescent="0.2">
      <c r="B2332" s="188"/>
      <c r="C2332" s="199"/>
      <c r="E2332" s="188"/>
      <c r="F2332" s="198"/>
    </row>
    <row r="2333" spans="2:6" ht="15.75" customHeight="1" x14ac:dyDescent="0.2">
      <c r="B2333" s="188"/>
      <c r="C2333" s="199"/>
      <c r="E2333" s="188"/>
      <c r="F2333" s="198"/>
    </row>
    <row r="2334" spans="2:6" ht="15.75" customHeight="1" x14ac:dyDescent="0.2">
      <c r="B2334" s="188"/>
      <c r="C2334" s="199"/>
      <c r="E2334" s="188"/>
      <c r="F2334" s="198"/>
    </row>
    <row r="2335" spans="2:6" ht="15.75" customHeight="1" x14ac:dyDescent="0.2">
      <c r="B2335" s="188"/>
      <c r="C2335" s="199"/>
      <c r="E2335" s="188"/>
      <c r="F2335" s="198"/>
    </row>
    <row r="2336" spans="2:6" ht="15.75" customHeight="1" x14ac:dyDescent="0.2">
      <c r="B2336" s="188"/>
      <c r="C2336" s="199"/>
      <c r="E2336" s="188"/>
      <c r="F2336" s="198"/>
    </row>
    <row r="2337" spans="2:6" ht="15.75" customHeight="1" x14ac:dyDescent="0.2">
      <c r="B2337" s="188"/>
      <c r="C2337" s="199"/>
      <c r="E2337" s="188"/>
      <c r="F2337" s="198"/>
    </row>
    <row r="2338" spans="2:6" ht="15.75" customHeight="1" x14ac:dyDescent="0.2">
      <c r="B2338" s="188"/>
      <c r="C2338" s="199"/>
      <c r="E2338" s="188"/>
      <c r="F2338" s="198"/>
    </row>
    <row r="2339" spans="2:6" ht="15.75" customHeight="1" x14ac:dyDescent="0.2">
      <c r="B2339" s="188"/>
      <c r="C2339" s="199"/>
      <c r="E2339" s="188"/>
      <c r="F2339" s="198"/>
    </row>
    <row r="2340" spans="2:6" ht="15.75" customHeight="1" x14ac:dyDescent="0.2">
      <c r="B2340" s="188"/>
      <c r="C2340" s="199"/>
      <c r="E2340" s="188"/>
      <c r="F2340" s="198"/>
    </row>
    <row r="2341" spans="2:6" ht="15.75" customHeight="1" x14ac:dyDescent="0.2">
      <c r="B2341" s="188"/>
      <c r="C2341" s="199"/>
      <c r="E2341" s="188"/>
      <c r="F2341" s="198"/>
    </row>
    <row r="2342" spans="2:6" ht="15.75" customHeight="1" x14ac:dyDescent="0.2">
      <c r="B2342" s="188"/>
      <c r="C2342" s="199"/>
      <c r="E2342" s="188"/>
      <c r="F2342" s="198"/>
    </row>
    <row r="2343" spans="2:6" ht="15.75" customHeight="1" x14ac:dyDescent="0.2">
      <c r="B2343" s="188"/>
      <c r="C2343" s="199"/>
      <c r="E2343" s="188"/>
      <c r="F2343" s="198"/>
    </row>
    <row r="2344" spans="2:6" ht="15.75" customHeight="1" x14ac:dyDescent="0.2">
      <c r="B2344" s="188"/>
      <c r="C2344" s="199"/>
      <c r="E2344" s="188"/>
      <c r="F2344" s="198"/>
    </row>
    <row r="2345" spans="2:6" ht="15.75" customHeight="1" x14ac:dyDescent="0.2">
      <c r="B2345" s="188"/>
      <c r="C2345" s="199"/>
      <c r="E2345" s="188"/>
      <c r="F2345" s="198"/>
    </row>
    <row r="2346" spans="2:6" ht="15.75" customHeight="1" x14ac:dyDescent="0.2">
      <c r="B2346" s="188"/>
      <c r="C2346" s="199"/>
      <c r="E2346" s="188"/>
      <c r="F2346" s="198"/>
    </row>
    <row r="2347" spans="2:6" ht="15.75" customHeight="1" x14ac:dyDescent="0.2">
      <c r="B2347" s="188"/>
      <c r="C2347" s="199"/>
      <c r="E2347" s="188"/>
      <c r="F2347" s="198"/>
    </row>
    <row r="2348" spans="2:6" ht="15.75" customHeight="1" x14ac:dyDescent="0.2">
      <c r="B2348" s="188"/>
      <c r="C2348" s="199"/>
      <c r="E2348" s="188"/>
      <c r="F2348" s="198"/>
    </row>
    <row r="2349" spans="2:6" ht="15.75" customHeight="1" x14ac:dyDescent="0.2">
      <c r="B2349" s="188"/>
      <c r="C2349" s="199"/>
      <c r="E2349" s="188"/>
      <c r="F2349" s="198"/>
    </row>
    <row r="2350" spans="2:6" ht="15.75" customHeight="1" x14ac:dyDescent="0.2">
      <c r="B2350" s="188"/>
      <c r="C2350" s="199"/>
      <c r="E2350" s="188"/>
      <c r="F2350" s="198"/>
    </row>
    <row r="2351" spans="2:6" ht="15.75" customHeight="1" x14ac:dyDescent="0.2">
      <c r="B2351" s="188"/>
      <c r="C2351" s="199"/>
      <c r="E2351" s="188"/>
      <c r="F2351" s="198"/>
    </row>
    <row r="2352" spans="2:6" ht="15.75" customHeight="1" x14ac:dyDescent="0.2">
      <c r="B2352" s="188"/>
      <c r="C2352" s="199"/>
      <c r="E2352" s="188"/>
      <c r="F2352" s="198"/>
    </row>
    <row r="2353" spans="2:6" ht="15.75" customHeight="1" x14ac:dyDescent="0.2">
      <c r="B2353" s="188"/>
      <c r="C2353" s="199"/>
      <c r="E2353" s="188"/>
      <c r="F2353" s="198"/>
    </row>
    <row r="2354" spans="2:6" ht="15.75" customHeight="1" x14ac:dyDescent="0.2">
      <c r="B2354" s="188"/>
      <c r="C2354" s="199"/>
      <c r="E2354" s="188"/>
      <c r="F2354" s="198"/>
    </row>
    <row r="2355" spans="2:6" ht="15.75" customHeight="1" x14ac:dyDescent="0.2">
      <c r="B2355" s="188"/>
      <c r="C2355" s="199"/>
      <c r="E2355" s="188"/>
      <c r="F2355" s="198"/>
    </row>
    <row r="2356" spans="2:6" ht="15.75" customHeight="1" x14ac:dyDescent="0.2">
      <c r="B2356" s="188"/>
      <c r="C2356" s="199"/>
      <c r="E2356" s="188"/>
      <c r="F2356" s="198"/>
    </row>
    <row r="2357" spans="2:6" ht="15.75" customHeight="1" x14ac:dyDescent="0.2">
      <c r="B2357" s="188"/>
      <c r="C2357" s="199"/>
      <c r="E2357" s="188"/>
      <c r="F2357" s="198"/>
    </row>
    <row r="2358" spans="2:6" ht="15.75" customHeight="1" x14ac:dyDescent="0.2">
      <c r="B2358" s="188"/>
      <c r="C2358" s="199"/>
      <c r="E2358" s="188"/>
      <c r="F2358" s="198"/>
    </row>
    <row r="2359" spans="2:6" ht="15.75" customHeight="1" x14ac:dyDescent="0.2">
      <c r="B2359" s="188"/>
      <c r="C2359" s="199"/>
      <c r="E2359" s="188"/>
      <c r="F2359" s="198"/>
    </row>
    <row r="2360" spans="2:6" ht="15.75" customHeight="1" x14ac:dyDescent="0.2">
      <c r="B2360" s="188"/>
      <c r="C2360" s="199"/>
      <c r="E2360" s="188"/>
      <c r="F2360" s="198"/>
    </row>
    <row r="2361" spans="2:6" ht="15.75" customHeight="1" x14ac:dyDescent="0.2">
      <c r="B2361" s="188"/>
      <c r="C2361" s="199"/>
      <c r="E2361" s="188"/>
      <c r="F2361" s="198"/>
    </row>
    <row r="2362" spans="2:6" ht="15.75" customHeight="1" x14ac:dyDescent="0.2">
      <c r="B2362" s="188"/>
      <c r="C2362" s="199"/>
      <c r="E2362" s="188"/>
      <c r="F2362" s="198"/>
    </row>
    <row r="2363" spans="2:6" ht="15.75" customHeight="1" x14ac:dyDescent="0.2">
      <c r="B2363" s="188"/>
      <c r="C2363" s="199"/>
      <c r="E2363" s="188"/>
      <c r="F2363" s="198"/>
    </row>
    <row r="2364" spans="2:6" ht="15.75" customHeight="1" x14ac:dyDescent="0.2">
      <c r="B2364" s="188"/>
      <c r="C2364" s="199"/>
      <c r="E2364" s="188"/>
      <c r="F2364" s="198"/>
    </row>
    <row r="2365" spans="2:6" ht="15.75" customHeight="1" x14ac:dyDescent="0.2">
      <c r="B2365" s="188"/>
      <c r="C2365" s="199"/>
      <c r="E2365" s="188"/>
      <c r="F2365" s="198"/>
    </row>
    <row r="2366" spans="2:6" ht="15.75" customHeight="1" x14ac:dyDescent="0.2">
      <c r="B2366" s="188"/>
      <c r="C2366" s="199"/>
      <c r="E2366" s="188"/>
      <c r="F2366" s="198"/>
    </row>
    <row r="2367" spans="2:6" ht="15.75" customHeight="1" x14ac:dyDescent="0.2">
      <c r="B2367" s="188"/>
      <c r="C2367" s="199"/>
      <c r="E2367" s="188"/>
      <c r="F2367" s="198"/>
    </row>
    <row r="2368" spans="2:6" ht="15.75" customHeight="1" x14ac:dyDescent="0.2">
      <c r="B2368" s="188"/>
      <c r="C2368" s="199"/>
      <c r="E2368" s="188"/>
      <c r="F2368" s="198"/>
    </row>
    <row r="2369" spans="2:6" ht="15.75" customHeight="1" x14ac:dyDescent="0.2">
      <c r="B2369" s="188"/>
      <c r="C2369" s="199"/>
      <c r="E2369" s="188"/>
      <c r="F2369" s="198"/>
    </row>
    <row r="2370" spans="2:6" ht="15.75" customHeight="1" x14ac:dyDescent="0.2">
      <c r="B2370" s="188"/>
      <c r="C2370" s="199"/>
      <c r="E2370" s="188"/>
      <c r="F2370" s="198"/>
    </row>
    <row r="2371" spans="2:6" ht="15.75" customHeight="1" x14ac:dyDescent="0.2">
      <c r="B2371" s="188"/>
      <c r="C2371" s="199"/>
      <c r="E2371" s="188"/>
      <c r="F2371" s="198"/>
    </row>
    <row r="2372" spans="2:6" ht="15.75" customHeight="1" x14ac:dyDescent="0.2">
      <c r="B2372" s="188"/>
      <c r="C2372" s="199"/>
      <c r="E2372" s="188"/>
      <c r="F2372" s="198"/>
    </row>
    <row r="2373" spans="2:6" ht="15.75" customHeight="1" x14ac:dyDescent="0.2">
      <c r="B2373" s="188"/>
      <c r="C2373" s="199"/>
      <c r="E2373" s="188"/>
      <c r="F2373" s="198"/>
    </row>
    <row r="2374" spans="2:6" ht="15.75" customHeight="1" x14ac:dyDescent="0.2">
      <c r="B2374" s="188"/>
      <c r="C2374" s="199"/>
      <c r="E2374" s="188"/>
      <c r="F2374" s="198"/>
    </row>
    <row r="2375" spans="2:6" ht="15.75" customHeight="1" x14ac:dyDescent="0.2">
      <c r="B2375" s="188"/>
      <c r="C2375" s="199"/>
      <c r="E2375" s="188"/>
      <c r="F2375" s="198"/>
    </row>
    <row r="2376" spans="2:6" ht="15.75" customHeight="1" x14ac:dyDescent="0.2">
      <c r="B2376" s="188"/>
      <c r="C2376" s="199"/>
      <c r="E2376" s="188"/>
      <c r="F2376" s="198"/>
    </row>
    <row r="2377" spans="2:6" ht="15.75" customHeight="1" x14ac:dyDescent="0.2">
      <c r="B2377" s="188"/>
      <c r="C2377" s="199"/>
      <c r="E2377" s="188"/>
      <c r="F2377" s="198"/>
    </row>
    <row r="2378" spans="2:6" ht="15.75" customHeight="1" x14ac:dyDescent="0.2">
      <c r="B2378" s="188"/>
      <c r="C2378" s="199"/>
      <c r="E2378" s="188"/>
      <c r="F2378" s="198"/>
    </row>
    <row r="2379" spans="2:6" ht="15.75" customHeight="1" x14ac:dyDescent="0.2">
      <c r="B2379" s="188"/>
      <c r="C2379" s="199"/>
      <c r="E2379" s="188"/>
      <c r="F2379" s="198"/>
    </row>
    <row r="2380" spans="2:6" ht="15.75" customHeight="1" x14ac:dyDescent="0.2">
      <c r="B2380" s="188"/>
      <c r="C2380" s="199"/>
      <c r="E2380" s="188"/>
      <c r="F2380" s="198"/>
    </row>
    <row r="2381" spans="2:6" ht="15.75" customHeight="1" x14ac:dyDescent="0.2">
      <c r="B2381" s="188"/>
      <c r="C2381" s="199"/>
      <c r="E2381" s="188"/>
      <c r="F2381" s="198"/>
    </row>
    <row r="2382" spans="2:6" ht="15.75" customHeight="1" x14ac:dyDescent="0.2">
      <c r="B2382" s="188"/>
      <c r="C2382" s="199"/>
      <c r="E2382" s="188"/>
      <c r="F2382" s="198"/>
    </row>
    <row r="2383" spans="2:6" ht="15.75" customHeight="1" x14ac:dyDescent="0.2">
      <c r="B2383" s="188"/>
      <c r="C2383" s="199"/>
      <c r="E2383" s="188"/>
      <c r="F2383" s="198"/>
    </row>
    <row r="2384" spans="2:6" ht="15.75" customHeight="1" x14ac:dyDescent="0.2">
      <c r="B2384" s="188"/>
      <c r="C2384" s="199"/>
      <c r="E2384" s="188"/>
      <c r="F2384" s="198"/>
    </row>
    <row r="2385" spans="2:6" ht="15.75" customHeight="1" x14ac:dyDescent="0.2">
      <c r="B2385" s="188"/>
      <c r="C2385" s="199"/>
      <c r="E2385" s="188"/>
      <c r="F2385" s="198"/>
    </row>
    <row r="2386" spans="2:6" ht="15.75" customHeight="1" x14ac:dyDescent="0.2">
      <c r="B2386" s="188"/>
      <c r="C2386" s="199"/>
      <c r="E2386" s="188"/>
      <c r="F2386" s="198"/>
    </row>
    <row r="2387" spans="2:6" ht="15.75" customHeight="1" x14ac:dyDescent="0.2">
      <c r="B2387" s="188"/>
      <c r="C2387" s="199"/>
      <c r="E2387" s="188"/>
      <c r="F2387" s="198"/>
    </row>
    <row r="2388" spans="2:6" ht="15.75" customHeight="1" x14ac:dyDescent="0.2">
      <c r="B2388" s="188"/>
      <c r="C2388" s="199"/>
      <c r="E2388" s="188"/>
      <c r="F2388" s="198"/>
    </row>
    <row r="2389" spans="2:6" ht="15.75" customHeight="1" x14ac:dyDescent="0.2">
      <c r="B2389" s="188"/>
      <c r="C2389" s="199"/>
      <c r="E2389" s="188"/>
      <c r="F2389" s="198"/>
    </row>
    <row r="2390" spans="2:6" ht="15.75" customHeight="1" x14ac:dyDescent="0.2">
      <c r="B2390" s="188"/>
      <c r="C2390" s="199"/>
      <c r="E2390" s="188"/>
      <c r="F2390" s="198"/>
    </row>
    <row r="2391" spans="2:6" ht="15.75" customHeight="1" x14ac:dyDescent="0.2">
      <c r="B2391" s="188"/>
      <c r="C2391" s="199"/>
      <c r="E2391" s="188"/>
      <c r="F2391" s="198"/>
    </row>
    <row r="2392" spans="2:6" ht="15.75" customHeight="1" x14ac:dyDescent="0.2">
      <c r="B2392" s="188"/>
      <c r="C2392" s="199"/>
      <c r="E2392" s="188"/>
      <c r="F2392" s="198"/>
    </row>
    <row r="2393" spans="2:6" ht="15.75" customHeight="1" x14ac:dyDescent="0.2">
      <c r="B2393" s="188"/>
      <c r="C2393" s="199"/>
      <c r="E2393" s="188"/>
      <c r="F2393" s="198"/>
    </row>
    <row r="2394" spans="2:6" ht="15.75" customHeight="1" x14ac:dyDescent="0.2">
      <c r="B2394" s="188"/>
      <c r="C2394" s="199"/>
      <c r="E2394" s="188"/>
      <c r="F2394" s="198"/>
    </row>
    <row r="2395" spans="2:6" ht="15.75" customHeight="1" x14ac:dyDescent="0.2">
      <c r="B2395" s="188"/>
      <c r="C2395" s="199"/>
      <c r="E2395" s="188"/>
      <c r="F2395" s="198"/>
    </row>
    <row r="2396" spans="2:6" ht="15.75" customHeight="1" x14ac:dyDescent="0.2">
      <c r="B2396" s="188"/>
      <c r="C2396" s="199"/>
      <c r="E2396" s="188"/>
      <c r="F2396" s="198"/>
    </row>
    <row r="2397" spans="2:6" ht="15.75" customHeight="1" x14ac:dyDescent="0.2">
      <c r="B2397" s="188"/>
      <c r="C2397" s="199"/>
      <c r="E2397" s="188"/>
      <c r="F2397" s="198"/>
    </row>
    <row r="2398" spans="2:6" ht="15.75" customHeight="1" x14ac:dyDescent="0.2">
      <c r="B2398" s="188"/>
      <c r="C2398" s="199"/>
      <c r="E2398" s="188"/>
      <c r="F2398" s="198"/>
    </row>
    <row r="2399" spans="2:6" ht="15.75" customHeight="1" x14ac:dyDescent="0.2">
      <c r="B2399" s="188"/>
      <c r="C2399" s="199"/>
      <c r="E2399" s="188"/>
      <c r="F2399" s="198"/>
    </row>
    <row r="2400" spans="2:6" ht="15.75" customHeight="1" x14ac:dyDescent="0.2">
      <c r="B2400" s="188"/>
      <c r="C2400" s="199"/>
      <c r="E2400" s="188"/>
      <c r="F2400" s="198"/>
    </row>
    <row r="2401" spans="2:6" ht="15.75" customHeight="1" x14ac:dyDescent="0.2">
      <c r="B2401" s="188"/>
      <c r="C2401" s="199"/>
      <c r="E2401" s="188"/>
      <c r="F2401" s="198"/>
    </row>
    <row r="2402" spans="2:6" ht="15.75" customHeight="1" x14ac:dyDescent="0.2">
      <c r="B2402" s="188"/>
      <c r="C2402" s="199"/>
      <c r="E2402" s="188"/>
      <c r="F2402" s="198"/>
    </row>
    <row r="2403" spans="2:6" ht="15.75" customHeight="1" x14ac:dyDescent="0.2">
      <c r="B2403" s="188"/>
      <c r="C2403" s="199"/>
      <c r="E2403" s="188"/>
      <c r="F2403" s="198"/>
    </row>
    <row r="2404" spans="2:6" ht="15.75" customHeight="1" x14ac:dyDescent="0.2">
      <c r="B2404" s="188"/>
      <c r="C2404" s="199"/>
      <c r="E2404" s="188"/>
      <c r="F2404" s="198"/>
    </row>
    <row r="2405" spans="2:6" ht="15.75" customHeight="1" x14ac:dyDescent="0.2">
      <c r="B2405" s="188"/>
      <c r="C2405" s="199"/>
      <c r="E2405" s="188"/>
      <c r="F2405" s="198"/>
    </row>
    <row r="2406" spans="2:6" ht="15.75" customHeight="1" x14ac:dyDescent="0.2">
      <c r="B2406" s="188"/>
      <c r="C2406" s="199"/>
      <c r="E2406" s="188"/>
      <c r="F2406" s="198"/>
    </row>
    <row r="2407" spans="2:6" ht="15.75" customHeight="1" x14ac:dyDescent="0.2">
      <c r="B2407" s="188"/>
      <c r="C2407" s="199"/>
      <c r="E2407" s="188"/>
      <c r="F2407" s="198"/>
    </row>
    <row r="2408" spans="2:6" ht="15.75" customHeight="1" x14ac:dyDescent="0.2">
      <c r="B2408" s="188"/>
      <c r="C2408" s="199"/>
      <c r="E2408" s="188"/>
      <c r="F2408" s="198"/>
    </row>
    <row r="2409" spans="2:6" ht="15.75" customHeight="1" x14ac:dyDescent="0.2">
      <c r="B2409" s="188"/>
      <c r="C2409" s="199"/>
      <c r="E2409" s="188"/>
      <c r="F2409" s="198"/>
    </row>
    <row r="2410" spans="2:6" ht="15.75" customHeight="1" x14ac:dyDescent="0.2">
      <c r="B2410" s="188"/>
      <c r="C2410" s="199"/>
      <c r="E2410" s="188"/>
      <c r="F2410" s="198"/>
    </row>
    <row r="2411" spans="2:6" ht="15.75" customHeight="1" x14ac:dyDescent="0.2">
      <c r="B2411" s="188"/>
      <c r="C2411" s="199"/>
      <c r="E2411" s="188"/>
      <c r="F2411" s="198"/>
    </row>
    <row r="2412" spans="2:6" ht="15.75" customHeight="1" x14ac:dyDescent="0.2">
      <c r="B2412" s="188"/>
      <c r="C2412" s="199"/>
      <c r="E2412" s="188"/>
      <c r="F2412" s="198"/>
    </row>
    <row r="2413" spans="2:6" ht="15.75" customHeight="1" x14ac:dyDescent="0.2">
      <c r="B2413" s="188"/>
      <c r="C2413" s="199"/>
      <c r="E2413" s="188"/>
      <c r="F2413" s="198"/>
    </row>
    <row r="2414" spans="2:6" ht="15.75" customHeight="1" x14ac:dyDescent="0.2">
      <c r="B2414" s="188"/>
      <c r="C2414" s="199"/>
      <c r="E2414" s="188"/>
      <c r="F2414" s="198"/>
    </row>
    <row r="2415" spans="2:6" ht="15.75" customHeight="1" x14ac:dyDescent="0.2">
      <c r="B2415" s="188"/>
      <c r="C2415" s="199"/>
      <c r="E2415" s="188"/>
      <c r="F2415" s="198"/>
    </row>
    <row r="2416" spans="2:6" ht="15.75" customHeight="1" x14ac:dyDescent="0.2">
      <c r="B2416" s="188"/>
      <c r="C2416" s="199"/>
      <c r="E2416" s="188"/>
      <c r="F2416" s="198"/>
    </row>
    <row r="2417" spans="2:6" ht="15.75" customHeight="1" x14ac:dyDescent="0.2">
      <c r="B2417" s="188"/>
      <c r="C2417" s="199"/>
      <c r="E2417" s="188"/>
      <c r="F2417" s="198"/>
    </row>
    <row r="2418" spans="2:6" ht="15.75" customHeight="1" x14ac:dyDescent="0.2">
      <c r="B2418" s="188"/>
      <c r="C2418" s="199"/>
      <c r="E2418" s="188"/>
      <c r="F2418" s="198"/>
    </row>
    <row r="2419" spans="2:6" ht="15.75" customHeight="1" x14ac:dyDescent="0.2">
      <c r="B2419" s="188"/>
      <c r="C2419" s="199"/>
      <c r="E2419" s="188"/>
      <c r="F2419" s="198"/>
    </row>
    <row r="2420" spans="2:6" ht="15.75" customHeight="1" x14ac:dyDescent="0.2">
      <c r="B2420" s="188"/>
      <c r="C2420" s="199"/>
      <c r="E2420" s="188"/>
      <c r="F2420" s="198"/>
    </row>
    <row r="2421" spans="2:6" ht="15.75" customHeight="1" x14ac:dyDescent="0.2">
      <c r="B2421" s="188"/>
      <c r="C2421" s="199"/>
      <c r="E2421" s="188"/>
      <c r="F2421" s="198"/>
    </row>
    <row r="2422" spans="2:6" ht="15.75" customHeight="1" x14ac:dyDescent="0.2">
      <c r="B2422" s="188"/>
      <c r="C2422" s="199"/>
      <c r="E2422" s="188"/>
      <c r="F2422" s="198"/>
    </row>
    <row r="2423" spans="2:6" ht="15.75" customHeight="1" x14ac:dyDescent="0.2">
      <c r="B2423" s="188"/>
      <c r="C2423" s="199"/>
      <c r="E2423" s="188"/>
      <c r="F2423" s="198"/>
    </row>
    <row r="2424" spans="2:6" ht="15.75" customHeight="1" x14ac:dyDescent="0.2">
      <c r="B2424" s="188"/>
      <c r="C2424" s="199"/>
      <c r="E2424" s="188"/>
      <c r="F2424" s="198"/>
    </row>
    <row r="2425" spans="2:6" ht="15.75" customHeight="1" x14ac:dyDescent="0.2">
      <c r="B2425" s="188"/>
      <c r="C2425" s="199"/>
      <c r="E2425" s="188"/>
      <c r="F2425" s="198"/>
    </row>
    <row r="2426" spans="2:6" ht="15.75" customHeight="1" x14ac:dyDescent="0.2">
      <c r="B2426" s="188"/>
      <c r="C2426" s="199"/>
      <c r="E2426" s="188"/>
      <c r="F2426" s="198"/>
    </row>
    <row r="2427" spans="2:6" ht="15.75" customHeight="1" x14ac:dyDescent="0.2">
      <c r="B2427" s="188"/>
      <c r="C2427" s="199"/>
      <c r="E2427" s="188"/>
      <c r="F2427" s="198"/>
    </row>
    <row r="2428" spans="2:6" ht="15.75" customHeight="1" x14ac:dyDescent="0.2">
      <c r="B2428" s="188"/>
      <c r="C2428" s="199"/>
      <c r="E2428" s="188"/>
      <c r="F2428" s="198"/>
    </row>
    <row r="2429" spans="2:6" ht="15.75" customHeight="1" x14ac:dyDescent="0.2">
      <c r="B2429" s="188"/>
      <c r="C2429" s="199"/>
      <c r="E2429" s="188"/>
      <c r="F2429" s="198"/>
    </row>
    <row r="2430" spans="2:6" ht="15.75" customHeight="1" x14ac:dyDescent="0.2">
      <c r="B2430" s="188"/>
      <c r="C2430" s="199"/>
      <c r="E2430" s="188"/>
      <c r="F2430" s="198"/>
    </row>
    <row r="2431" spans="2:6" ht="15.75" customHeight="1" x14ac:dyDescent="0.2">
      <c r="B2431" s="188"/>
      <c r="C2431" s="199"/>
      <c r="E2431" s="188"/>
      <c r="F2431" s="198"/>
    </row>
    <row r="2432" spans="2:6" ht="15.75" customHeight="1" x14ac:dyDescent="0.2">
      <c r="B2432" s="188"/>
      <c r="C2432" s="199"/>
      <c r="E2432" s="188"/>
      <c r="F2432" s="198"/>
    </row>
    <row r="2433" spans="2:6" ht="15.75" customHeight="1" x14ac:dyDescent="0.2">
      <c r="B2433" s="188"/>
      <c r="C2433" s="199"/>
      <c r="E2433" s="188"/>
      <c r="F2433" s="198"/>
    </row>
    <row r="2434" spans="2:6" ht="15.75" customHeight="1" x14ac:dyDescent="0.2">
      <c r="B2434" s="188"/>
      <c r="C2434" s="199"/>
      <c r="E2434" s="188"/>
      <c r="F2434" s="198"/>
    </row>
    <row r="2435" spans="2:6" ht="15.75" customHeight="1" x14ac:dyDescent="0.2">
      <c r="B2435" s="188"/>
      <c r="C2435" s="199"/>
      <c r="E2435" s="188"/>
      <c r="F2435" s="198"/>
    </row>
    <row r="2436" spans="2:6" ht="15.75" customHeight="1" x14ac:dyDescent="0.2">
      <c r="B2436" s="188"/>
      <c r="C2436" s="199"/>
      <c r="E2436" s="188"/>
      <c r="F2436" s="198"/>
    </row>
    <row r="2437" spans="2:6" ht="15.75" customHeight="1" x14ac:dyDescent="0.2">
      <c r="B2437" s="188"/>
      <c r="C2437" s="199"/>
      <c r="E2437" s="188"/>
      <c r="F2437" s="198"/>
    </row>
    <row r="2438" spans="2:6" ht="15.75" customHeight="1" x14ac:dyDescent="0.2">
      <c r="B2438" s="188"/>
      <c r="C2438" s="199"/>
      <c r="E2438" s="188"/>
      <c r="F2438" s="198"/>
    </row>
    <row r="2439" spans="2:6" ht="15.75" customHeight="1" x14ac:dyDescent="0.2">
      <c r="B2439" s="188"/>
      <c r="C2439" s="199"/>
      <c r="E2439" s="188"/>
      <c r="F2439" s="198"/>
    </row>
    <row r="2440" spans="2:6" ht="15.75" customHeight="1" x14ac:dyDescent="0.2">
      <c r="B2440" s="188"/>
      <c r="C2440" s="199"/>
      <c r="E2440" s="188"/>
      <c r="F2440" s="198"/>
    </row>
    <row r="2441" spans="2:6" ht="15.75" customHeight="1" x14ac:dyDescent="0.2">
      <c r="B2441" s="188"/>
      <c r="C2441" s="199"/>
      <c r="E2441" s="188"/>
      <c r="F2441" s="198"/>
    </row>
    <row r="2442" spans="2:6" ht="15.75" customHeight="1" x14ac:dyDescent="0.2">
      <c r="B2442" s="188"/>
      <c r="C2442" s="199"/>
      <c r="E2442" s="188"/>
      <c r="F2442" s="198"/>
    </row>
    <row r="2443" spans="2:6" ht="15.75" customHeight="1" x14ac:dyDescent="0.2">
      <c r="B2443" s="188"/>
      <c r="C2443" s="199"/>
      <c r="E2443" s="188"/>
      <c r="F2443" s="198"/>
    </row>
    <row r="2444" spans="2:6" ht="15.75" customHeight="1" x14ac:dyDescent="0.2">
      <c r="B2444" s="188"/>
      <c r="C2444" s="199"/>
      <c r="E2444" s="188"/>
      <c r="F2444" s="198"/>
    </row>
    <row r="2445" spans="2:6" ht="15.75" customHeight="1" x14ac:dyDescent="0.2">
      <c r="B2445" s="188"/>
      <c r="C2445" s="199"/>
      <c r="E2445" s="188"/>
      <c r="F2445" s="198"/>
    </row>
    <row r="2446" spans="2:6" ht="15.75" customHeight="1" x14ac:dyDescent="0.2">
      <c r="B2446" s="188"/>
      <c r="C2446" s="199"/>
      <c r="E2446" s="188"/>
      <c r="F2446" s="198"/>
    </row>
    <row r="2447" spans="2:6" ht="15.75" customHeight="1" x14ac:dyDescent="0.2">
      <c r="B2447" s="188"/>
      <c r="C2447" s="199"/>
      <c r="E2447" s="188"/>
      <c r="F2447" s="198"/>
    </row>
    <row r="2448" spans="2:6" ht="15.75" customHeight="1" x14ac:dyDescent="0.2">
      <c r="B2448" s="188"/>
      <c r="C2448" s="199"/>
      <c r="E2448" s="188"/>
      <c r="F2448" s="198"/>
    </row>
    <row r="2449" spans="2:6" ht="15.75" customHeight="1" x14ac:dyDescent="0.2">
      <c r="B2449" s="188"/>
      <c r="C2449" s="199"/>
      <c r="E2449" s="188"/>
      <c r="F2449" s="198"/>
    </row>
    <row r="2450" spans="2:6" ht="15.75" customHeight="1" x14ac:dyDescent="0.2">
      <c r="B2450" s="188"/>
      <c r="C2450" s="199"/>
      <c r="E2450" s="188"/>
      <c r="F2450" s="198"/>
    </row>
    <row r="2451" spans="2:6" ht="15.75" customHeight="1" x14ac:dyDescent="0.2">
      <c r="B2451" s="188"/>
      <c r="C2451" s="199"/>
      <c r="E2451" s="188"/>
      <c r="F2451" s="198"/>
    </row>
    <row r="2452" spans="2:6" ht="15.75" customHeight="1" x14ac:dyDescent="0.2">
      <c r="B2452" s="188"/>
      <c r="C2452" s="199"/>
      <c r="E2452" s="188"/>
      <c r="F2452" s="198"/>
    </row>
    <row r="2453" spans="2:6" ht="15.75" customHeight="1" x14ac:dyDescent="0.2">
      <c r="B2453" s="188"/>
      <c r="C2453" s="199"/>
      <c r="E2453" s="188"/>
      <c r="F2453" s="198"/>
    </row>
    <row r="2454" spans="2:6" ht="15.75" customHeight="1" x14ac:dyDescent="0.2">
      <c r="B2454" s="188"/>
      <c r="C2454" s="199"/>
      <c r="E2454" s="188"/>
      <c r="F2454" s="198"/>
    </row>
    <row r="2455" spans="2:6" ht="15.75" customHeight="1" x14ac:dyDescent="0.2">
      <c r="B2455" s="188"/>
      <c r="C2455" s="199"/>
      <c r="E2455" s="188"/>
      <c r="F2455" s="198"/>
    </row>
    <row r="2456" spans="2:6" ht="15.75" customHeight="1" x14ac:dyDescent="0.2">
      <c r="B2456" s="188"/>
      <c r="C2456" s="199"/>
      <c r="E2456" s="188"/>
      <c r="F2456" s="198"/>
    </row>
    <row r="2457" spans="2:6" ht="15.75" customHeight="1" x14ac:dyDescent="0.2">
      <c r="B2457" s="188"/>
      <c r="C2457" s="199"/>
      <c r="E2457" s="188"/>
      <c r="F2457" s="198"/>
    </row>
    <row r="2458" spans="2:6" ht="15.75" customHeight="1" x14ac:dyDescent="0.2">
      <c r="B2458" s="188"/>
      <c r="C2458" s="199"/>
      <c r="E2458" s="188"/>
      <c r="F2458" s="198"/>
    </row>
    <row r="2459" spans="2:6" ht="15.75" customHeight="1" x14ac:dyDescent="0.2">
      <c r="B2459" s="188"/>
      <c r="C2459" s="199"/>
      <c r="E2459" s="188"/>
      <c r="F2459" s="198"/>
    </row>
    <row r="2460" spans="2:6" ht="15.75" customHeight="1" x14ac:dyDescent="0.2">
      <c r="B2460" s="188"/>
      <c r="C2460" s="199"/>
      <c r="E2460" s="188"/>
      <c r="F2460" s="198"/>
    </row>
    <row r="2461" spans="2:6" ht="15.75" customHeight="1" x14ac:dyDescent="0.2">
      <c r="B2461" s="188"/>
      <c r="C2461" s="199"/>
      <c r="E2461" s="188"/>
      <c r="F2461" s="198"/>
    </row>
    <row r="2462" spans="2:6" ht="15.75" customHeight="1" x14ac:dyDescent="0.2">
      <c r="B2462" s="188"/>
      <c r="C2462" s="199"/>
      <c r="E2462" s="188"/>
      <c r="F2462" s="198"/>
    </row>
    <row r="2463" spans="2:6" ht="15.75" customHeight="1" x14ac:dyDescent="0.2">
      <c r="B2463" s="188"/>
      <c r="C2463" s="199"/>
      <c r="E2463" s="188"/>
      <c r="F2463" s="198"/>
    </row>
    <row r="2464" spans="2:6" ht="15.75" customHeight="1" x14ac:dyDescent="0.2">
      <c r="B2464" s="188"/>
      <c r="C2464" s="199"/>
      <c r="E2464" s="188"/>
      <c r="F2464" s="198"/>
    </row>
    <row r="2465" spans="2:6" ht="15.75" customHeight="1" x14ac:dyDescent="0.2">
      <c r="B2465" s="188"/>
      <c r="C2465" s="199"/>
      <c r="E2465" s="188"/>
      <c r="F2465" s="198"/>
    </row>
    <row r="2466" spans="2:6" ht="15.75" customHeight="1" x14ac:dyDescent="0.2">
      <c r="B2466" s="188"/>
      <c r="C2466" s="199"/>
      <c r="E2466" s="188"/>
      <c r="F2466" s="198"/>
    </row>
    <row r="2467" spans="2:6" ht="15.75" customHeight="1" x14ac:dyDescent="0.2">
      <c r="B2467" s="188"/>
      <c r="C2467" s="199"/>
      <c r="E2467" s="188"/>
      <c r="F2467" s="198"/>
    </row>
    <row r="2468" spans="2:6" ht="15.75" customHeight="1" x14ac:dyDescent="0.2">
      <c r="B2468" s="188"/>
      <c r="C2468" s="199"/>
      <c r="E2468" s="188"/>
      <c r="F2468" s="198"/>
    </row>
    <row r="2469" spans="2:6" ht="15.75" customHeight="1" x14ac:dyDescent="0.2">
      <c r="B2469" s="188"/>
      <c r="C2469" s="199"/>
      <c r="E2469" s="188"/>
      <c r="F2469" s="198"/>
    </row>
    <row r="2470" spans="2:6" ht="15.75" customHeight="1" x14ac:dyDescent="0.2">
      <c r="B2470" s="188"/>
      <c r="C2470" s="199"/>
      <c r="E2470" s="188"/>
      <c r="F2470" s="198"/>
    </row>
    <row r="2471" spans="2:6" ht="15.75" customHeight="1" x14ac:dyDescent="0.2">
      <c r="B2471" s="188"/>
      <c r="C2471" s="199"/>
      <c r="E2471" s="188"/>
      <c r="F2471" s="198"/>
    </row>
    <row r="2472" spans="2:6" ht="15.75" customHeight="1" x14ac:dyDescent="0.2">
      <c r="B2472" s="188"/>
      <c r="C2472" s="199"/>
      <c r="E2472" s="188"/>
      <c r="F2472" s="198"/>
    </row>
    <row r="2473" spans="2:6" ht="15.75" customHeight="1" x14ac:dyDescent="0.2">
      <c r="B2473" s="188"/>
      <c r="C2473" s="199"/>
      <c r="E2473" s="188"/>
      <c r="F2473" s="198"/>
    </row>
    <row r="2474" spans="2:6" ht="15.75" customHeight="1" x14ac:dyDescent="0.2">
      <c r="B2474" s="188"/>
      <c r="C2474" s="199"/>
      <c r="E2474" s="188"/>
      <c r="F2474" s="198"/>
    </row>
    <row r="2475" spans="2:6" ht="15.75" customHeight="1" x14ac:dyDescent="0.2">
      <c r="B2475" s="188"/>
      <c r="C2475" s="199"/>
      <c r="E2475" s="188"/>
      <c r="F2475" s="198"/>
    </row>
    <row r="2476" spans="2:6" ht="15.75" customHeight="1" x14ac:dyDescent="0.2">
      <c r="B2476" s="188"/>
      <c r="C2476" s="199"/>
      <c r="E2476" s="188"/>
      <c r="F2476" s="198"/>
    </row>
    <row r="2477" spans="2:6" ht="15.75" customHeight="1" x14ac:dyDescent="0.2">
      <c r="B2477" s="188"/>
      <c r="C2477" s="199"/>
      <c r="E2477" s="188"/>
      <c r="F2477" s="198"/>
    </row>
    <row r="2478" spans="2:6" ht="15.75" customHeight="1" x14ac:dyDescent="0.2">
      <c r="B2478" s="188"/>
      <c r="C2478" s="199"/>
      <c r="E2478" s="188"/>
      <c r="F2478" s="198"/>
    </row>
    <row r="2479" spans="2:6" ht="15.75" customHeight="1" x14ac:dyDescent="0.2">
      <c r="B2479" s="188"/>
      <c r="C2479" s="199"/>
      <c r="E2479" s="188"/>
      <c r="F2479" s="198"/>
    </row>
    <row r="2480" spans="2:6" ht="15.75" customHeight="1" x14ac:dyDescent="0.2">
      <c r="B2480" s="188"/>
      <c r="C2480" s="199"/>
      <c r="E2480" s="188"/>
      <c r="F2480" s="198"/>
    </row>
    <row r="2481" spans="2:6" ht="15.75" customHeight="1" x14ac:dyDescent="0.2">
      <c r="B2481" s="188"/>
      <c r="C2481" s="199"/>
      <c r="E2481" s="188"/>
      <c r="F2481" s="198"/>
    </row>
    <row r="2482" spans="2:6" ht="15.75" customHeight="1" x14ac:dyDescent="0.2">
      <c r="B2482" s="188"/>
      <c r="C2482" s="199"/>
      <c r="E2482" s="188"/>
      <c r="F2482" s="198"/>
    </row>
    <row r="2483" spans="2:6" ht="15.75" customHeight="1" x14ac:dyDescent="0.2">
      <c r="B2483" s="188"/>
      <c r="C2483" s="199"/>
      <c r="E2483" s="188"/>
      <c r="F2483" s="198"/>
    </row>
    <row r="2484" spans="2:6" ht="15.75" customHeight="1" x14ac:dyDescent="0.2">
      <c r="B2484" s="188"/>
      <c r="C2484" s="199"/>
      <c r="E2484" s="188"/>
      <c r="F2484" s="198"/>
    </row>
    <row r="2485" spans="2:6" ht="15.75" customHeight="1" x14ac:dyDescent="0.2">
      <c r="B2485" s="188"/>
      <c r="C2485" s="199"/>
      <c r="E2485" s="188"/>
      <c r="F2485" s="198"/>
    </row>
    <row r="2486" spans="2:6" ht="15.75" customHeight="1" x14ac:dyDescent="0.2">
      <c r="B2486" s="188"/>
      <c r="C2486" s="199"/>
      <c r="E2486" s="188"/>
      <c r="F2486" s="198"/>
    </row>
    <row r="2487" spans="2:6" ht="15.75" customHeight="1" x14ac:dyDescent="0.2">
      <c r="B2487" s="188"/>
      <c r="C2487" s="199"/>
      <c r="E2487" s="188"/>
      <c r="F2487" s="198"/>
    </row>
    <row r="2488" spans="2:6" ht="15.75" customHeight="1" x14ac:dyDescent="0.2">
      <c r="B2488" s="188"/>
      <c r="C2488" s="199"/>
      <c r="E2488" s="188"/>
      <c r="F2488" s="198"/>
    </row>
    <row r="2489" spans="2:6" ht="15.75" customHeight="1" x14ac:dyDescent="0.2">
      <c r="B2489" s="188"/>
      <c r="C2489" s="199"/>
      <c r="E2489" s="188"/>
      <c r="F2489" s="198"/>
    </row>
    <row r="2490" spans="2:6" ht="15.75" customHeight="1" x14ac:dyDescent="0.2">
      <c r="B2490" s="188"/>
      <c r="C2490" s="199"/>
      <c r="E2490" s="188"/>
      <c r="F2490" s="198"/>
    </row>
    <row r="2491" spans="2:6" ht="15.75" customHeight="1" x14ac:dyDescent="0.2">
      <c r="B2491" s="188"/>
      <c r="C2491" s="199"/>
      <c r="E2491" s="188"/>
      <c r="F2491" s="198"/>
    </row>
    <row r="2492" spans="2:6" ht="15.75" customHeight="1" x14ac:dyDescent="0.2">
      <c r="B2492" s="188"/>
      <c r="C2492" s="199"/>
      <c r="E2492" s="188"/>
      <c r="F2492" s="198"/>
    </row>
    <row r="2493" spans="2:6" ht="15.75" customHeight="1" x14ac:dyDescent="0.2">
      <c r="B2493" s="188"/>
      <c r="C2493" s="199"/>
      <c r="E2493" s="188"/>
      <c r="F2493" s="198"/>
    </row>
    <row r="2494" spans="2:6" ht="15.75" customHeight="1" x14ac:dyDescent="0.2">
      <c r="B2494" s="188"/>
      <c r="C2494" s="199"/>
      <c r="E2494" s="188"/>
      <c r="F2494" s="198"/>
    </row>
    <row r="2495" spans="2:6" ht="15.75" customHeight="1" x14ac:dyDescent="0.2">
      <c r="B2495" s="188"/>
      <c r="C2495" s="199"/>
      <c r="E2495" s="188"/>
      <c r="F2495" s="198"/>
    </row>
    <row r="2496" spans="2:6" ht="15.75" customHeight="1" x14ac:dyDescent="0.2">
      <c r="B2496" s="188"/>
      <c r="C2496" s="199"/>
      <c r="E2496" s="188"/>
      <c r="F2496" s="198"/>
    </row>
    <row r="2497" spans="2:6" ht="15.75" customHeight="1" x14ac:dyDescent="0.2">
      <c r="B2497" s="188"/>
      <c r="C2497" s="199"/>
      <c r="E2497" s="188"/>
      <c r="F2497" s="198"/>
    </row>
    <row r="2498" spans="2:6" ht="15.75" customHeight="1" x14ac:dyDescent="0.2">
      <c r="B2498" s="188"/>
      <c r="C2498" s="199"/>
      <c r="E2498" s="188"/>
      <c r="F2498" s="198"/>
    </row>
    <row r="2499" spans="2:6" ht="15.75" customHeight="1" x14ac:dyDescent="0.2">
      <c r="B2499" s="188"/>
      <c r="C2499" s="199"/>
      <c r="E2499" s="188"/>
      <c r="F2499" s="198"/>
    </row>
    <row r="2500" spans="2:6" ht="15.75" customHeight="1" x14ac:dyDescent="0.2">
      <c r="B2500" s="188"/>
      <c r="C2500" s="199"/>
      <c r="E2500" s="188"/>
      <c r="F2500" s="198"/>
    </row>
    <row r="2501" spans="2:6" ht="15.75" customHeight="1" x14ac:dyDescent="0.2">
      <c r="B2501" s="188"/>
      <c r="C2501" s="199"/>
      <c r="E2501" s="188"/>
      <c r="F2501" s="198"/>
    </row>
    <row r="2502" spans="2:6" ht="15.75" customHeight="1" x14ac:dyDescent="0.2">
      <c r="B2502" s="188"/>
      <c r="C2502" s="199"/>
      <c r="E2502" s="188"/>
      <c r="F2502" s="198"/>
    </row>
    <row r="2503" spans="2:6" ht="15.75" customHeight="1" x14ac:dyDescent="0.2">
      <c r="B2503" s="188"/>
      <c r="C2503" s="199"/>
      <c r="E2503" s="188"/>
      <c r="F2503" s="198"/>
    </row>
    <row r="2504" spans="2:6" ht="15.75" customHeight="1" x14ac:dyDescent="0.2">
      <c r="B2504" s="188"/>
      <c r="C2504" s="199"/>
      <c r="E2504" s="188"/>
      <c r="F2504" s="198"/>
    </row>
    <row r="2505" spans="2:6" ht="15.75" customHeight="1" x14ac:dyDescent="0.2">
      <c r="B2505" s="188"/>
      <c r="C2505" s="199"/>
      <c r="E2505" s="188"/>
      <c r="F2505" s="198"/>
    </row>
    <row r="2506" spans="2:6" ht="15.75" customHeight="1" x14ac:dyDescent="0.2">
      <c r="B2506" s="188"/>
      <c r="C2506" s="199"/>
      <c r="E2506" s="188"/>
      <c r="F2506" s="198"/>
    </row>
    <row r="2507" spans="2:6" ht="15.75" customHeight="1" x14ac:dyDescent="0.2">
      <c r="B2507" s="188"/>
      <c r="C2507" s="199"/>
      <c r="E2507" s="188"/>
      <c r="F2507" s="198"/>
    </row>
    <row r="2508" spans="2:6" ht="15.75" customHeight="1" x14ac:dyDescent="0.2">
      <c r="B2508" s="188"/>
      <c r="C2508" s="199"/>
      <c r="E2508" s="188"/>
      <c r="F2508" s="198"/>
    </row>
    <row r="2509" spans="2:6" ht="15.75" customHeight="1" x14ac:dyDescent="0.2">
      <c r="B2509" s="188"/>
      <c r="C2509" s="199"/>
      <c r="E2509" s="188"/>
      <c r="F2509" s="198"/>
    </row>
    <row r="2510" spans="2:6" ht="15.75" customHeight="1" x14ac:dyDescent="0.2">
      <c r="B2510" s="188"/>
      <c r="C2510" s="199"/>
      <c r="E2510" s="188"/>
      <c r="F2510" s="198"/>
    </row>
    <row r="2511" spans="2:6" ht="15.75" customHeight="1" x14ac:dyDescent="0.2">
      <c r="B2511" s="188"/>
      <c r="C2511" s="199"/>
      <c r="E2511" s="188"/>
      <c r="F2511" s="198"/>
    </row>
    <row r="2512" spans="2:6" ht="15.75" customHeight="1" x14ac:dyDescent="0.2">
      <c r="B2512" s="188"/>
      <c r="C2512" s="199"/>
      <c r="E2512" s="188"/>
      <c r="F2512" s="198"/>
    </row>
    <row r="2513" spans="2:6" ht="15.75" customHeight="1" x14ac:dyDescent="0.2">
      <c r="B2513" s="188"/>
      <c r="C2513" s="199"/>
      <c r="E2513" s="188"/>
      <c r="F2513" s="198"/>
    </row>
    <row r="2514" spans="2:6" ht="15.75" customHeight="1" x14ac:dyDescent="0.2">
      <c r="B2514" s="188"/>
      <c r="C2514" s="199"/>
      <c r="E2514" s="188"/>
      <c r="F2514" s="198"/>
    </row>
    <row r="2515" spans="2:6" ht="15.75" customHeight="1" x14ac:dyDescent="0.2">
      <c r="B2515" s="188"/>
      <c r="C2515" s="199"/>
      <c r="E2515" s="188"/>
      <c r="F2515" s="198"/>
    </row>
    <row r="2516" spans="2:6" ht="15.75" customHeight="1" x14ac:dyDescent="0.2">
      <c r="B2516" s="188"/>
      <c r="C2516" s="199"/>
      <c r="E2516" s="188"/>
      <c r="F2516" s="198"/>
    </row>
    <row r="2517" spans="2:6" ht="15.75" customHeight="1" x14ac:dyDescent="0.2">
      <c r="B2517" s="188"/>
      <c r="C2517" s="199"/>
      <c r="E2517" s="188"/>
      <c r="F2517" s="198"/>
    </row>
    <row r="2518" spans="2:6" ht="15.75" customHeight="1" x14ac:dyDescent="0.2">
      <c r="B2518" s="188"/>
      <c r="C2518" s="199"/>
      <c r="E2518" s="188"/>
      <c r="F2518" s="198"/>
    </row>
    <row r="2519" spans="2:6" ht="15.75" customHeight="1" x14ac:dyDescent="0.2">
      <c r="B2519" s="188"/>
      <c r="C2519" s="199"/>
      <c r="E2519" s="188"/>
      <c r="F2519" s="198"/>
    </row>
    <row r="2520" spans="2:6" ht="15.75" customHeight="1" x14ac:dyDescent="0.2">
      <c r="B2520" s="188"/>
      <c r="C2520" s="199"/>
      <c r="E2520" s="188"/>
      <c r="F2520" s="198"/>
    </row>
    <row r="2521" spans="2:6" ht="15.75" customHeight="1" x14ac:dyDescent="0.2">
      <c r="B2521" s="188"/>
      <c r="C2521" s="199"/>
      <c r="E2521" s="188"/>
      <c r="F2521" s="198"/>
    </row>
    <row r="2522" spans="2:6" ht="15.75" customHeight="1" x14ac:dyDescent="0.2">
      <c r="B2522" s="188"/>
      <c r="C2522" s="199"/>
      <c r="E2522" s="188"/>
      <c r="F2522" s="198"/>
    </row>
    <row r="2523" spans="2:6" ht="15.75" customHeight="1" x14ac:dyDescent="0.2">
      <c r="B2523" s="188"/>
      <c r="C2523" s="199"/>
      <c r="E2523" s="188"/>
      <c r="F2523" s="198"/>
    </row>
    <row r="2524" spans="2:6" ht="15.75" customHeight="1" x14ac:dyDescent="0.2">
      <c r="B2524" s="188"/>
      <c r="C2524" s="199"/>
      <c r="E2524" s="188"/>
      <c r="F2524" s="198"/>
    </row>
    <row r="2525" spans="2:6" ht="15.75" customHeight="1" x14ac:dyDescent="0.2">
      <c r="B2525" s="188"/>
      <c r="C2525" s="199"/>
      <c r="E2525" s="188"/>
      <c r="F2525" s="198"/>
    </row>
    <row r="2526" spans="2:6" ht="15.75" customHeight="1" x14ac:dyDescent="0.2">
      <c r="B2526" s="188"/>
      <c r="C2526" s="199"/>
      <c r="E2526" s="188"/>
      <c r="F2526" s="198"/>
    </row>
    <row r="2527" spans="2:6" ht="15.75" customHeight="1" x14ac:dyDescent="0.2">
      <c r="B2527" s="188"/>
      <c r="C2527" s="199"/>
      <c r="E2527" s="188"/>
      <c r="F2527" s="198"/>
    </row>
    <row r="2528" spans="2:6" ht="15.75" customHeight="1" x14ac:dyDescent="0.2">
      <c r="B2528" s="188"/>
      <c r="C2528" s="199"/>
      <c r="E2528" s="188"/>
      <c r="F2528" s="198"/>
    </row>
    <row r="2529" spans="2:6" ht="15.75" customHeight="1" x14ac:dyDescent="0.2">
      <c r="B2529" s="188"/>
      <c r="C2529" s="199"/>
      <c r="E2529" s="188"/>
      <c r="F2529" s="198"/>
    </row>
    <row r="2530" spans="2:6" ht="15.75" customHeight="1" x14ac:dyDescent="0.2">
      <c r="B2530" s="188"/>
      <c r="C2530" s="199"/>
      <c r="E2530" s="188"/>
      <c r="F2530" s="198"/>
    </row>
    <row r="2531" spans="2:6" ht="15.75" customHeight="1" x14ac:dyDescent="0.2">
      <c r="B2531" s="188"/>
      <c r="C2531" s="199"/>
      <c r="E2531" s="188"/>
      <c r="F2531" s="198"/>
    </row>
    <row r="2532" spans="2:6" ht="15.75" customHeight="1" x14ac:dyDescent="0.2">
      <c r="B2532" s="188"/>
      <c r="C2532" s="199"/>
      <c r="E2532" s="188"/>
      <c r="F2532" s="198"/>
    </row>
    <row r="2533" spans="2:6" ht="15.75" customHeight="1" x14ac:dyDescent="0.2">
      <c r="B2533" s="188"/>
      <c r="C2533" s="199"/>
      <c r="E2533" s="188"/>
      <c r="F2533" s="198"/>
    </row>
    <row r="2534" spans="2:6" ht="15.75" customHeight="1" x14ac:dyDescent="0.2">
      <c r="B2534" s="188"/>
      <c r="C2534" s="199"/>
      <c r="E2534" s="188"/>
      <c r="F2534" s="198"/>
    </row>
    <row r="2535" spans="2:6" ht="15.75" customHeight="1" x14ac:dyDescent="0.2">
      <c r="B2535" s="188"/>
      <c r="C2535" s="199"/>
      <c r="E2535" s="188"/>
      <c r="F2535" s="198"/>
    </row>
    <row r="2536" spans="2:6" ht="15.75" customHeight="1" x14ac:dyDescent="0.2">
      <c r="B2536" s="188"/>
      <c r="C2536" s="199"/>
      <c r="E2536" s="188"/>
      <c r="F2536" s="198"/>
    </row>
    <row r="2537" spans="2:6" ht="15.75" customHeight="1" x14ac:dyDescent="0.2">
      <c r="B2537" s="188"/>
      <c r="E2537" s="188"/>
    </row>
  </sheetData>
  <mergeCells count="5">
    <mergeCell ref="J1:M3"/>
    <mergeCell ref="N1:P3"/>
    <mergeCell ref="Q1:T3"/>
    <mergeCell ref="G1:H3"/>
    <mergeCell ref="E1:F3"/>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2"/>
  <sheetViews>
    <sheetView workbookViewId="0">
      <selection activeCell="J12" sqref="J12"/>
    </sheetView>
  </sheetViews>
  <sheetFormatPr defaultRowHeight="12.75" x14ac:dyDescent="0.2"/>
  <cols>
    <col min="1" max="1" width="39.5703125" style="40" customWidth="1"/>
    <col min="2" max="2" width="19.140625" style="40" customWidth="1"/>
    <col min="3" max="3" width="20.85546875" style="85" customWidth="1"/>
    <col min="4" max="4" width="17.140625" style="86" customWidth="1"/>
    <col min="8" max="8" width="11.85546875" customWidth="1"/>
  </cols>
  <sheetData>
    <row r="1" spans="1:8" ht="37.5" x14ac:dyDescent="0.2">
      <c r="A1" s="115" t="s">
        <v>2026</v>
      </c>
      <c r="B1" s="115" t="s">
        <v>1</v>
      </c>
      <c r="C1" s="115" t="s">
        <v>2042</v>
      </c>
      <c r="D1" s="115" t="s">
        <v>6</v>
      </c>
    </row>
    <row r="2" spans="1:8" ht="117.75" customHeight="1" x14ac:dyDescent="0.2">
      <c r="A2" s="94" t="s">
        <v>2027</v>
      </c>
      <c r="B2" s="95"/>
      <c r="C2" s="99">
        <v>41530</v>
      </c>
      <c r="D2" s="100" t="s">
        <v>2031</v>
      </c>
    </row>
    <row r="3" spans="1:8" ht="124.5" customHeight="1" x14ac:dyDescent="0.2">
      <c r="A3" s="96" t="s">
        <v>2030</v>
      </c>
      <c r="B3" s="95"/>
      <c r="C3" s="99">
        <v>62625</v>
      </c>
      <c r="D3" s="100" t="s">
        <v>2032</v>
      </c>
    </row>
    <row r="4" spans="1:8" ht="118.5" customHeight="1" x14ac:dyDescent="0.2">
      <c r="A4" s="95" t="s">
        <v>2028</v>
      </c>
      <c r="B4" s="95"/>
      <c r="C4" s="99">
        <v>70074</v>
      </c>
      <c r="D4" s="100" t="s">
        <v>2033</v>
      </c>
    </row>
    <row r="5" spans="1:8" ht="102" customHeight="1" x14ac:dyDescent="0.2">
      <c r="A5" s="97" t="s">
        <v>2029</v>
      </c>
      <c r="B5" s="97"/>
      <c r="C5" s="99">
        <v>270277</v>
      </c>
      <c r="D5" s="100" t="s">
        <v>2034</v>
      </c>
    </row>
    <row r="6" spans="1:8" ht="102" customHeight="1" x14ac:dyDescent="0.2">
      <c r="A6" s="98" t="s">
        <v>2036</v>
      </c>
      <c r="B6" s="97"/>
      <c r="C6" s="99">
        <v>98890</v>
      </c>
      <c r="D6" s="101"/>
    </row>
    <row r="7" spans="1:8" ht="102.75" customHeight="1" x14ac:dyDescent="0.2">
      <c r="A7" s="98" t="s">
        <v>2037</v>
      </c>
      <c r="B7" s="97"/>
      <c r="C7" s="99">
        <v>98890</v>
      </c>
      <c r="D7" s="101"/>
    </row>
    <row r="8" spans="1:8" ht="51" customHeight="1" x14ac:dyDescent="0.2">
      <c r="A8" s="98" t="s">
        <v>2040</v>
      </c>
      <c r="B8" s="98"/>
      <c r="C8" s="99" t="s">
        <v>2038</v>
      </c>
      <c r="D8" s="101"/>
    </row>
    <row r="9" spans="1:8" ht="38.25" x14ac:dyDescent="0.2">
      <c r="A9" s="98" t="s">
        <v>2041</v>
      </c>
      <c r="B9" s="97"/>
      <c r="C9" s="99" t="s">
        <v>2039</v>
      </c>
      <c r="D9" s="101"/>
    </row>
    <row r="11" spans="1:8" ht="57.75" customHeight="1" x14ac:dyDescent="0.2">
      <c r="A11" s="247" t="s">
        <v>2043</v>
      </c>
      <c r="B11" s="247"/>
      <c r="C11" s="247"/>
      <c r="D11" s="247"/>
      <c r="E11" s="247"/>
      <c r="F11" s="247"/>
      <c r="G11" s="247"/>
      <c r="H11" s="247"/>
    </row>
    <row r="12" spans="1:8" ht="20.25" x14ac:dyDescent="0.3">
      <c r="A12" s="248" t="s">
        <v>2044</v>
      </c>
      <c r="B12" s="248"/>
      <c r="C12" s="249" t="s">
        <v>2045</v>
      </c>
      <c r="D12" s="250"/>
      <c r="E12" s="251"/>
      <c r="F12" s="102" t="s">
        <v>2046</v>
      </c>
      <c r="G12" s="237" t="s">
        <v>2047</v>
      </c>
      <c r="H12" s="238"/>
    </row>
    <row r="13" spans="1:8" ht="20.25" x14ac:dyDescent="0.3">
      <c r="A13" s="248"/>
      <c r="B13" s="248"/>
      <c r="C13" s="249" t="s">
        <v>2048</v>
      </c>
      <c r="D13" s="250"/>
      <c r="E13" s="251"/>
      <c r="F13" s="102" t="s">
        <v>2049</v>
      </c>
      <c r="G13" s="237" t="s">
        <v>2047</v>
      </c>
      <c r="H13" s="238"/>
    </row>
    <row r="14" spans="1:8" ht="20.25" x14ac:dyDescent="0.3">
      <c r="A14" s="248"/>
      <c r="B14" s="248"/>
      <c r="C14" s="249" t="s">
        <v>2050</v>
      </c>
      <c r="D14" s="250"/>
      <c r="E14" s="251"/>
      <c r="F14" s="102" t="s">
        <v>2051</v>
      </c>
      <c r="G14" s="237" t="s">
        <v>2047</v>
      </c>
      <c r="H14" s="238"/>
    </row>
    <row r="15" spans="1:8" ht="20.25" x14ac:dyDescent="0.3">
      <c r="A15" s="103"/>
      <c r="B15" s="104"/>
      <c r="C15" s="105"/>
      <c r="D15" s="105"/>
      <c r="E15" s="106"/>
      <c r="F15" s="107"/>
      <c r="G15" s="105"/>
      <c r="H15" s="105"/>
    </row>
    <row r="16" spans="1:8" ht="23.25" x14ac:dyDescent="0.2">
      <c r="A16" s="239" t="s">
        <v>2052</v>
      </c>
      <c r="B16" s="239"/>
      <c r="C16" s="239"/>
      <c r="D16" s="239"/>
      <c r="E16" s="239"/>
      <c r="F16" s="239"/>
      <c r="G16" s="239"/>
      <c r="H16" s="239"/>
    </row>
    <row r="17" spans="1:8" ht="18.75" customHeight="1" x14ac:dyDescent="0.2">
      <c r="A17" s="240" t="s">
        <v>2053</v>
      </c>
      <c r="B17" s="240" t="s">
        <v>2054</v>
      </c>
      <c r="C17" s="240" t="s">
        <v>2055</v>
      </c>
      <c r="D17" s="240" t="s">
        <v>2056</v>
      </c>
      <c r="E17" s="241" t="s">
        <v>2132</v>
      </c>
      <c r="F17" s="242"/>
      <c r="G17" s="242"/>
      <c r="H17" s="243"/>
    </row>
    <row r="18" spans="1:8" ht="18" customHeight="1" x14ac:dyDescent="0.2">
      <c r="A18" s="240"/>
      <c r="B18" s="240"/>
      <c r="C18" s="240"/>
      <c r="D18" s="240"/>
      <c r="E18" s="244"/>
      <c r="F18" s="245"/>
      <c r="G18" s="245"/>
      <c r="H18" s="246"/>
    </row>
    <row r="19" spans="1:8" ht="20.25" x14ac:dyDescent="0.2">
      <c r="A19" s="252" t="s">
        <v>2057</v>
      </c>
      <c r="B19" s="253" t="s">
        <v>2058</v>
      </c>
      <c r="C19" s="253">
        <v>300</v>
      </c>
      <c r="D19" s="108" t="s">
        <v>2059</v>
      </c>
      <c r="E19" s="254">
        <v>3.9865599999999999</v>
      </c>
      <c r="F19" s="255"/>
      <c r="G19" s="255"/>
      <c r="H19" s="256"/>
    </row>
    <row r="20" spans="1:8" ht="20.25" x14ac:dyDescent="0.2">
      <c r="A20" s="252"/>
      <c r="B20" s="253"/>
      <c r="C20" s="253"/>
      <c r="D20" s="109" t="s">
        <v>2060</v>
      </c>
      <c r="E20" s="257">
        <v>4.2798499840000002</v>
      </c>
      <c r="F20" s="258"/>
      <c r="G20" s="258"/>
      <c r="H20" s="259"/>
    </row>
    <row r="21" spans="1:8" ht="20.25" x14ac:dyDescent="0.2">
      <c r="A21" s="260" t="s">
        <v>2061</v>
      </c>
      <c r="B21" s="253" t="s">
        <v>2062</v>
      </c>
      <c r="C21" s="253">
        <v>450</v>
      </c>
      <c r="D21" s="108" t="s">
        <v>2059</v>
      </c>
      <c r="E21" s="254">
        <v>4.2803199999999997</v>
      </c>
      <c r="F21" s="255">
        <v>3.5536799999999995</v>
      </c>
      <c r="G21" s="255">
        <v>3.8270399999999993</v>
      </c>
      <c r="H21" s="256">
        <v>4.1003999999999996</v>
      </c>
    </row>
    <row r="22" spans="1:8" ht="20.25" x14ac:dyDescent="0.2">
      <c r="A22" s="260"/>
      <c r="B22" s="253"/>
      <c r="C22" s="253"/>
      <c r="D22" s="109" t="s">
        <v>2060</v>
      </c>
      <c r="E22" s="257">
        <v>0</v>
      </c>
      <c r="F22" s="258">
        <v>0</v>
      </c>
      <c r="G22" s="258">
        <v>0</v>
      </c>
      <c r="H22" s="259">
        <v>0</v>
      </c>
    </row>
    <row r="23" spans="1:8" ht="20.25" x14ac:dyDescent="0.2">
      <c r="A23" s="260" t="s">
        <v>2063</v>
      </c>
      <c r="B23" s="253" t="s">
        <v>2062</v>
      </c>
      <c r="C23" s="253">
        <v>500</v>
      </c>
      <c r="D23" s="108" t="s">
        <v>2059</v>
      </c>
      <c r="E23" s="254">
        <v>4.4272</v>
      </c>
      <c r="F23" s="255">
        <v>3.7128000000000001</v>
      </c>
      <c r="G23" s="255">
        <v>3.9983999999999997</v>
      </c>
      <c r="H23" s="256">
        <v>4.2839999999999998</v>
      </c>
    </row>
    <row r="24" spans="1:8" ht="20.25" x14ac:dyDescent="0.2">
      <c r="A24" s="260"/>
      <c r="B24" s="253"/>
      <c r="C24" s="253"/>
      <c r="D24" s="109" t="s">
        <v>2060</v>
      </c>
      <c r="E24" s="257">
        <v>4.5368312319999999</v>
      </c>
      <c r="F24" s="258">
        <v>3.8315671679999999</v>
      </c>
      <c r="G24" s="258">
        <v>4.1263031039999989</v>
      </c>
      <c r="H24" s="259">
        <v>4.4210390399999993</v>
      </c>
    </row>
    <row r="25" spans="1:8" ht="20.25" x14ac:dyDescent="0.2">
      <c r="A25" s="261" t="s">
        <v>2064</v>
      </c>
      <c r="B25" s="262" t="s">
        <v>2058</v>
      </c>
      <c r="C25" s="262">
        <v>250</v>
      </c>
      <c r="D25" s="110" t="s">
        <v>2059</v>
      </c>
      <c r="E25" s="263">
        <v>2.79</v>
      </c>
      <c r="F25" s="264">
        <v>1.867008</v>
      </c>
      <c r="G25" s="264">
        <v>2.0106239999999995</v>
      </c>
      <c r="H25" s="265">
        <v>2.1542399999999997</v>
      </c>
    </row>
    <row r="26" spans="1:8" ht="20.25" x14ac:dyDescent="0.2">
      <c r="A26" s="261"/>
      <c r="B26" s="262"/>
      <c r="C26" s="262"/>
      <c r="D26" s="110" t="s">
        <v>2060</v>
      </c>
      <c r="E26" s="263">
        <v>2.98</v>
      </c>
      <c r="F26" s="264">
        <v>0</v>
      </c>
      <c r="G26" s="264">
        <v>0</v>
      </c>
      <c r="H26" s="265">
        <v>0</v>
      </c>
    </row>
    <row r="27" spans="1:8" ht="20.25" x14ac:dyDescent="0.2">
      <c r="A27" s="261" t="s">
        <v>2065</v>
      </c>
      <c r="B27" s="262" t="s">
        <v>2058</v>
      </c>
      <c r="C27" s="262">
        <v>300</v>
      </c>
      <c r="D27" s="110" t="s">
        <v>2059</v>
      </c>
      <c r="E27" s="263">
        <v>2.98</v>
      </c>
      <c r="F27" s="264">
        <v>2.0659079999999999</v>
      </c>
      <c r="G27" s="264">
        <v>2.2248239999999999</v>
      </c>
      <c r="H27" s="265">
        <v>2.38374</v>
      </c>
    </row>
    <row r="28" spans="1:8" ht="20.25" x14ac:dyDescent="0.2">
      <c r="A28" s="261"/>
      <c r="B28" s="262"/>
      <c r="C28" s="262"/>
      <c r="D28" s="110" t="s">
        <v>2060</v>
      </c>
      <c r="E28" s="263">
        <v>3.22</v>
      </c>
      <c r="F28" s="264">
        <v>0</v>
      </c>
      <c r="G28" s="264">
        <v>0</v>
      </c>
      <c r="H28" s="265">
        <v>0</v>
      </c>
    </row>
    <row r="29" spans="1:8" ht="20.25" x14ac:dyDescent="0.2">
      <c r="A29" s="261" t="s">
        <v>2066</v>
      </c>
      <c r="B29" s="262" t="s">
        <v>2058</v>
      </c>
      <c r="C29" s="262">
        <v>350</v>
      </c>
      <c r="D29" s="110" t="s">
        <v>2059</v>
      </c>
      <c r="E29" s="263">
        <v>3</v>
      </c>
      <c r="F29" s="264">
        <v>2.0961408000000001</v>
      </c>
      <c r="G29" s="264">
        <v>2.2573824</v>
      </c>
      <c r="H29" s="265">
        <v>2.4186240000000003</v>
      </c>
    </row>
    <row r="30" spans="1:8" ht="20.25" x14ac:dyDescent="0.2">
      <c r="A30" s="261"/>
      <c r="B30" s="262"/>
      <c r="C30" s="262"/>
      <c r="D30" s="110" t="s">
        <v>2060</v>
      </c>
      <c r="E30" s="263">
        <v>3.22</v>
      </c>
      <c r="F30" s="264">
        <v>2.2648079999999995</v>
      </c>
      <c r="G30" s="264">
        <v>2.4390239999999994</v>
      </c>
      <c r="H30" s="265">
        <v>2.6132399999999993</v>
      </c>
    </row>
    <row r="31" spans="1:8" ht="20.25" x14ac:dyDescent="0.2">
      <c r="A31" s="261" t="s">
        <v>2067</v>
      </c>
      <c r="B31" s="262" t="s">
        <v>2058</v>
      </c>
      <c r="C31" s="262">
        <v>450</v>
      </c>
      <c r="D31" s="110" t="s">
        <v>2059</v>
      </c>
      <c r="E31" s="263">
        <v>3.14</v>
      </c>
      <c r="F31" s="264">
        <v>2.2663991999999999</v>
      </c>
      <c r="G31" s="264">
        <v>2.4407375999999998</v>
      </c>
      <c r="H31" s="265">
        <v>2.6150760000000002</v>
      </c>
    </row>
    <row r="32" spans="1:8" ht="20.25" x14ac:dyDescent="0.2">
      <c r="A32" s="261"/>
      <c r="B32" s="262"/>
      <c r="C32" s="262"/>
      <c r="D32" s="110" t="s">
        <v>2060</v>
      </c>
      <c r="E32" s="263">
        <v>3.41</v>
      </c>
      <c r="F32" s="264">
        <v>2.4716640000000001</v>
      </c>
      <c r="G32" s="264">
        <v>2.6617919999999997</v>
      </c>
      <c r="H32" s="265">
        <v>2.8519199999999998</v>
      </c>
    </row>
    <row r="33" spans="1:8" ht="20.25" x14ac:dyDescent="0.2">
      <c r="A33" s="261" t="s">
        <v>2068</v>
      </c>
      <c r="B33" s="262" t="s">
        <v>2069</v>
      </c>
      <c r="C33" s="262">
        <v>500</v>
      </c>
      <c r="D33" s="110" t="s">
        <v>2059</v>
      </c>
      <c r="E33" s="263">
        <v>3.3</v>
      </c>
      <c r="F33" s="264">
        <v>2.4652992</v>
      </c>
      <c r="G33" s="264">
        <v>2.6549375999999998</v>
      </c>
      <c r="H33" s="265">
        <v>2.844576</v>
      </c>
    </row>
    <row r="34" spans="1:8" ht="20.25" x14ac:dyDescent="0.2">
      <c r="A34" s="261"/>
      <c r="B34" s="262"/>
      <c r="C34" s="262"/>
      <c r="D34" s="110" t="s">
        <v>2060</v>
      </c>
      <c r="E34" s="263">
        <v>3.7</v>
      </c>
      <c r="F34" s="264">
        <v>2.7119351999999997</v>
      </c>
      <c r="G34" s="264">
        <v>2.9205455999999996</v>
      </c>
      <c r="H34" s="265">
        <v>3.1291559999999996</v>
      </c>
    </row>
    <row r="35" spans="1:8" ht="20.25" x14ac:dyDescent="0.2">
      <c r="A35" s="261" t="s">
        <v>2070</v>
      </c>
      <c r="B35" s="262" t="s">
        <v>2069</v>
      </c>
      <c r="C35" s="262">
        <v>550</v>
      </c>
      <c r="D35" s="110" t="s">
        <v>2059</v>
      </c>
      <c r="E35" s="263">
        <v>3.41</v>
      </c>
      <c r="F35" s="264">
        <v>2.4652992</v>
      </c>
      <c r="G35" s="264">
        <v>2.6549375999999998</v>
      </c>
      <c r="H35" s="265">
        <v>2.844576</v>
      </c>
    </row>
    <row r="36" spans="1:8" ht="20.25" x14ac:dyDescent="0.2">
      <c r="A36" s="261"/>
      <c r="B36" s="262"/>
      <c r="C36" s="262"/>
      <c r="D36" s="110" t="s">
        <v>2060</v>
      </c>
      <c r="E36" s="263">
        <v>3.7</v>
      </c>
      <c r="F36" s="264">
        <v>2.7580800000000001</v>
      </c>
      <c r="G36" s="264">
        <v>2.9702399999999995</v>
      </c>
      <c r="H36" s="265">
        <v>3.1823999999999999</v>
      </c>
    </row>
    <row r="37" spans="1:8" ht="20.25" x14ac:dyDescent="0.2">
      <c r="A37" s="252" t="s">
        <v>2071</v>
      </c>
      <c r="B37" s="253" t="s">
        <v>2072</v>
      </c>
      <c r="C37" s="253">
        <v>500</v>
      </c>
      <c r="D37" s="108" t="s">
        <v>2059</v>
      </c>
      <c r="E37" s="254">
        <v>3.66832</v>
      </c>
      <c r="F37" s="255">
        <v>2.8906799999999997</v>
      </c>
      <c r="G37" s="255">
        <v>3.1130399999999994</v>
      </c>
      <c r="H37" s="256">
        <v>3.3353999999999999</v>
      </c>
    </row>
    <row r="38" spans="1:8" ht="20.25" x14ac:dyDescent="0.2">
      <c r="A38" s="252"/>
      <c r="B38" s="253"/>
      <c r="C38" s="253"/>
      <c r="D38" s="109" t="s">
        <v>2060</v>
      </c>
      <c r="E38" s="257">
        <v>0</v>
      </c>
      <c r="F38" s="258">
        <v>0</v>
      </c>
      <c r="G38" s="258">
        <v>0</v>
      </c>
      <c r="H38" s="259">
        <v>0</v>
      </c>
    </row>
    <row r="39" spans="1:8" ht="20.25" x14ac:dyDescent="0.2">
      <c r="A39" s="252" t="s">
        <v>2073</v>
      </c>
      <c r="B39" s="253" t="s">
        <v>2074</v>
      </c>
      <c r="C39" s="253">
        <v>700</v>
      </c>
      <c r="D39" s="108" t="s">
        <v>2059</v>
      </c>
      <c r="E39" s="254">
        <v>3.8151999999999999</v>
      </c>
      <c r="F39" s="255">
        <v>3.0497999999999998</v>
      </c>
      <c r="G39" s="255">
        <v>3.2843999999999993</v>
      </c>
      <c r="H39" s="256">
        <v>3.5189999999999992</v>
      </c>
    </row>
    <row r="40" spans="1:8" ht="20.25" x14ac:dyDescent="0.2">
      <c r="A40" s="252"/>
      <c r="B40" s="253"/>
      <c r="C40" s="253"/>
      <c r="D40" s="109" t="s">
        <v>2060</v>
      </c>
      <c r="E40" s="257">
        <v>0</v>
      </c>
      <c r="F40" s="258">
        <v>0</v>
      </c>
      <c r="G40" s="258">
        <v>0</v>
      </c>
      <c r="H40" s="259">
        <v>0</v>
      </c>
    </row>
    <row r="41" spans="1:8" ht="20.25" x14ac:dyDescent="0.2">
      <c r="A41" s="252" t="s">
        <v>2075</v>
      </c>
      <c r="B41" s="253" t="s">
        <v>2076</v>
      </c>
      <c r="C41" s="253">
        <v>850</v>
      </c>
      <c r="D41" s="108" t="s">
        <v>2059</v>
      </c>
      <c r="E41" s="254">
        <v>4.1824000000000003</v>
      </c>
      <c r="F41" s="255">
        <v>3.4476000000000004</v>
      </c>
      <c r="G41" s="255">
        <v>3.7128000000000001</v>
      </c>
      <c r="H41" s="256">
        <v>3.9780000000000002</v>
      </c>
    </row>
    <row r="42" spans="1:8" ht="20.25" x14ac:dyDescent="0.2">
      <c r="A42" s="252"/>
      <c r="B42" s="253"/>
      <c r="C42" s="253"/>
      <c r="D42" s="109" t="s">
        <v>2060</v>
      </c>
      <c r="E42" s="257">
        <v>0</v>
      </c>
      <c r="F42" s="258">
        <v>0</v>
      </c>
      <c r="G42" s="258">
        <v>0</v>
      </c>
      <c r="H42" s="259">
        <v>0</v>
      </c>
    </row>
    <row r="43" spans="1:8" ht="20.25" x14ac:dyDescent="0.2">
      <c r="A43" s="266" t="s">
        <v>2077</v>
      </c>
      <c r="B43" s="253" t="s">
        <v>2078</v>
      </c>
      <c r="C43" s="253">
        <v>300</v>
      </c>
      <c r="D43" s="108" t="s">
        <v>2059</v>
      </c>
      <c r="E43" s="254">
        <v>3.3158080000000001</v>
      </c>
      <c r="F43" s="255">
        <v>2.5087920000000006</v>
      </c>
      <c r="G43" s="255">
        <v>2.7017760000000002</v>
      </c>
      <c r="H43" s="256">
        <v>2.8947600000000002</v>
      </c>
    </row>
    <row r="44" spans="1:8" ht="20.25" x14ac:dyDescent="0.2">
      <c r="A44" s="266"/>
      <c r="B44" s="253"/>
      <c r="C44" s="253"/>
      <c r="D44" s="109" t="s">
        <v>2060</v>
      </c>
      <c r="E44" s="257">
        <v>3.4538752000000001</v>
      </c>
      <c r="F44" s="258">
        <v>2.6583648000000006</v>
      </c>
      <c r="G44" s="258">
        <v>2.8628544000000007</v>
      </c>
      <c r="H44" s="259">
        <v>3.0673440000000007</v>
      </c>
    </row>
    <row r="45" spans="1:8" ht="20.25" x14ac:dyDescent="0.2">
      <c r="A45" s="266" t="s">
        <v>2079</v>
      </c>
      <c r="B45" s="253" t="s">
        <v>2080</v>
      </c>
      <c r="C45" s="253">
        <v>400</v>
      </c>
      <c r="D45" s="108" t="s">
        <v>2059</v>
      </c>
      <c r="E45" s="254">
        <v>3.4920640000000001</v>
      </c>
      <c r="F45" s="255">
        <v>2.6997360000000001</v>
      </c>
      <c r="G45" s="255">
        <v>2.9074079999999998</v>
      </c>
      <c r="H45" s="256">
        <v>3.1150799999999998</v>
      </c>
    </row>
    <row r="46" spans="1:8" ht="20.25" x14ac:dyDescent="0.2">
      <c r="A46" s="266"/>
      <c r="B46" s="253"/>
      <c r="C46" s="253"/>
      <c r="D46" s="109" t="s">
        <v>2060</v>
      </c>
      <c r="E46" s="257">
        <v>3.5948799999999999</v>
      </c>
      <c r="F46" s="258">
        <v>2.8111200000000007</v>
      </c>
      <c r="G46" s="258">
        <v>3.0273600000000003</v>
      </c>
      <c r="H46" s="259">
        <v>3.2436000000000007</v>
      </c>
    </row>
    <row r="47" spans="1:8" ht="20.25" x14ac:dyDescent="0.2">
      <c r="A47" s="266" t="s">
        <v>2081</v>
      </c>
      <c r="B47" s="253" t="s">
        <v>2082</v>
      </c>
      <c r="C47" s="253">
        <v>600</v>
      </c>
      <c r="D47" s="108" t="s">
        <v>2059</v>
      </c>
      <c r="E47" s="254">
        <v>3.7417600000000002</v>
      </c>
      <c r="F47" s="255">
        <v>2.9702400000000004</v>
      </c>
      <c r="G47" s="255">
        <v>3.1987200000000002</v>
      </c>
      <c r="H47" s="256">
        <v>3.4272</v>
      </c>
    </row>
    <row r="48" spans="1:8" ht="20.25" x14ac:dyDescent="0.2">
      <c r="A48" s="266"/>
      <c r="B48" s="253"/>
      <c r="C48" s="253"/>
      <c r="D48" s="109" t="s">
        <v>2060</v>
      </c>
      <c r="E48" s="257">
        <v>3.9033280000000001</v>
      </c>
      <c r="F48" s="258">
        <v>3.1452720000000003</v>
      </c>
      <c r="G48" s="258">
        <v>3.387216</v>
      </c>
      <c r="H48" s="259">
        <v>3.6291600000000006</v>
      </c>
    </row>
    <row r="49" spans="1:8" ht="20.25" x14ac:dyDescent="0.2">
      <c r="A49" s="266" t="s">
        <v>2083</v>
      </c>
      <c r="B49" s="253" t="s">
        <v>2082</v>
      </c>
      <c r="C49" s="253">
        <v>850</v>
      </c>
      <c r="D49" s="108" t="s">
        <v>2059</v>
      </c>
      <c r="E49" s="254">
        <v>4.226464</v>
      </c>
      <c r="F49" s="255">
        <v>3.495336</v>
      </c>
      <c r="G49" s="255">
        <v>3.7642079999999996</v>
      </c>
      <c r="H49" s="256">
        <v>4.03308</v>
      </c>
    </row>
    <row r="50" spans="1:8" ht="20.25" x14ac:dyDescent="0.2">
      <c r="A50" s="266"/>
      <c r="B50" s="253"/>
      <c r="C50" s="253"/>
      <c r="D50" s="109" t="s">
        <v>2060</v>
      </c>
      <c r="E50" s="257">
        <v>4.4320959999999996</v>
      </c>
      <c r="F50" s="258">
        <v>3.7181040000000007</v>
      </c>
      <c r="G50" s="258">
        <v>4.0041120000000001</v>
      </c>
      <c r="H50" s="259">
        <v>4.2901200000000008</v>
      </c>
    </row>
    <row r="51" spans="1:8" ht="20.25" x14ac:dyDescent="0.2">
      <c r="A51" s="266" t="s">
        <v>2084</v>
      </c>
      <c r="B51" s="253" t="s">
        <v>2082</v>
      </c>
      <c r="C51" s="253">
        <v>1000</v>
      </c>
      <c r="D51" s="108" t="s">
        <v>2059</v>
      </c>
      <c r="E51" s="254">
        <v>4.5789759999999999</v>
      </c>
      <c r="F51" s="255">
        <v>3.8772240000000004</v>
      </c>
      <c r="G51" s="255">
        <v>4.1754720000000001</v>
      </c>
      <c r="H51" s="256">
        <v>4.4737200000000001</v>
      </c>
    </row>
    <row r="52" spans="1:8" ht="20.25" x14ac:dyDescent="0.2">
      <c r="A52" s="266"/>
      <c r="B52" s="253"/>
      <c r="C52" s="253"/>
      <c r="D52" s="109" t="s">
        <v>2060</v>
      </c>
      <c r="E52" s="257">
        <v>4.7846080000000004</v>
      </c>
      <c r="F52" s="258">
        <v>4.0999919999999994</v>
      </c>
      <c r="G52" s="258">
        <v>4.4153759999999993</v>
      </c>
      <c r="H52" s="259">
        <v>4.7307600000000001</v>
      </c>
    </row>
    <row r="53" spans="1:8" ht="20.25" x14ac:dyDescent="0.2">
      <c r="A53" s="266" t="s">
        <v>2085</v>
      </c>
      <c r="B53" s="253" t="s">
        <v>2086</v>
      </c>
      <c r="C53" s="253">
        <v>1400</v>
      </c>
      <c r="D53" s="108" t="s">
        <v>2059</v>
      </c>
      <c r="E53" s="254">
        <v>4.99024</v>
      </c>
      <c r="F53" s="255">
        <v>4.3227599999999997</v>
      </c>
      <c r="G53" s="255">
        <v>4.6552799999999994</v>
      </c>
      <c r="H53" s="256">
        <v>4.9878</v>
      </c>
    </row>
    <row r="54" spans="1:8" ht="20.25" x14ac:dyDescent="0.2">
      <c r="A54" s="266"/>
      <c r="B54" s="253"/>
      <c r="C54" s="253"/>
      <c r="D54" s="109" t="s">
        <v>2060</v>
      </c>
      <c r="E54" s="257">
        <v>5.1371200000000004</v>
      </c>
      <c r="F54" s="258">
        <v>4.4818800000000003</v>
      </c>
      <c r="G54" s="258">
        <v>4.8266399999999994</v>
      </c>
      <c r="H54" s="259">
        <v>5.1714000000000002</v>
      </c>
    </row>
    <row r="55" spans="1:8" ht="20.25" x14ac:dyDescent="0.2">
      <c r="A55" s="252" t="s">
        <v>2087</v>
      </c>
      <c r="B55" s="253" t="s">
        <v>2088</v>
      </c>
      <c r="C55" s="253">
        <v>600</v>
      </c>
      <c r="D55" s="108" t="s">
        <v>2059</v>
      </c>
      <c r="E55" s="254">
        <v>3.9620799999999998</v>
      </c>
      <c r="F55" s="255">
        <v>3.20892</v>
      </c>
      <c r="G55" s="255">
        <v>3.4557599999999997</v>
      </c>
      <c r="H55" s="256">
        <v>3.7025999999999999</v>
      </c>
    </row>
    <row r="56" spans="1:8" ht="20.25" x14ac:dyDescent="0.2">
      <c r="A56" s="252"/>
      <c r="B56" s="253"/>
      <c r="C56" s="253"/>
      <c r="D56" s="109" t="s">
        <v>2060</v>
      </c>
      <c r="E56" s="257">
        <v>4.1824000000000003</v>
      </c>
      <c r="F56" s="258">
        <v>3.4476000000000004</v>
      </c>
      <c r="G56" s="258">
        <v>3.7128000000000001</v>
      </c>
      <c r="H56" s="259">
        <v>3.9780000000000002</v>
      </c>
    </row>
    <row r="57" spans="1:8" ht="20.25" x14ac:dyDescent="0.2">
      <c r="A57" s="252" t="s">
        <v>2089</v>
      </c>
      <c r="B57" s="253" t="s">
        <v>2088</v>
      </c>
      <c r="C57" s="253">
        <v>600</v>
      </c>
      <c r="D57" s="108" t="s">
        <v>2059</v>
      </c>
      <c r="E57" s="254">
        <v>4.3267668832000004</v>
      </c>
      <c r="F57" s="255">
        <v>3.6039974567999997</v>
      </c>
      <c r="G57" s="255">
        <v>3.8812280303999995</v>
      </c>
      <c r="H57" s="256">
        <v>4.1584586039999998</v>
      </c>
    </row>
    <row r="58" spans="1:8" ht="20.25" x14ac:dyDescent="0.2">
      <c r="A58" s="252"/>
      <c r="B58" s="253"/>
      <c r="C58" s="253"/>
      <c r="D58" s="109" t="s">
        <v>2060</v>
      </c>
      <c r="E58" s="257">
        <v>4.5401820543999998</v>
      </c>
      <c r="F58" s="258">
        <v>3.8351972256000004</v>
      </c>
      <c r="G58" s="258">
        <v>4.1302123968000002</v>
      </c>
      <c r="H58" s="259">
        <v>4.4252275680000004</v>
      </c>
    </row>
    <row r="59" spans="1:8" ht="20.25" x14ac:dyDescent="0.2">
      <c r="A59" s="252" t="s">
        <v>2090</v>
      </c>
      <c r="B59" s="253" t="s">
        <v>2088</v>
      </c>
      <c r="C59" s="253">
        <v>700</v>
      </c>
      <c r="D59" s="108" t="s">
        <v>2059</v>
      </c>
      <c r="E59" s="254">
        <v>4.3733440000000003</v>
      </c>
      <c r="F59" s="255">
        <v>3.6544559999999993</v>
      </c>
      <c r="G59" s="255">
        <v>3.9355679999999991</v>
      </c>
      <c r="H59" s="256">
        <v>4.2166799999999993</v>
      </c>
    </row>
    <row r="60" spans="1:8" ht="20.25" x14ac:dyDescent="0.2">
      <c r="A60" s="252"/>
      <c r="B60" s="253"/>
      <c r="C60" s="253"/>
      <c r="D60" s="109" t="s">
        <v>2060</v>
      </c>
      <c r="E60" s="257">
        <v>4.5789759999999999</v>
      </c>
      <c r="F60" s="258">
        <v>3.8772240000000004</v>
      </c>
      <c r="G60" s="258">
        <v>4.1754720000000001</v>
      </c>
      <c r="H60" s="259">
        <v>4.4737200000000001</v>
      </c>
    </row>
    <row r="61" spans="1:8" ht="20.25" x14ac:dyDescent="0.2">
      <c r="A61" s="252" t="s">
        <v>2091</v>
      </c>
      <c r="B61" s="253" t="s">
        <v>2092</v>
      </c>
      <c r="C61" s="253">
        <v>850</v>
      </c>
      <c r="D61" s="108" t="s">
        <v>2059</v>
      </c>
      <c r="E61" s="254">
        <v>4.7552320000000003</v>
      </c>
      <c r="F61" s="255">
        <v>4.068168</v>
      </c>
      <c r="G61" s="255">
        <v>4.3811039999999997</v>
      </c>
      <c r="H61" s="256">
        <v>4.6940399999999993</v>
      </c>
    </row>
    <row r="62" spans="1:8" ht="20.25" x14ac:dyDescent="0.2">
      <c r="A62" s="252"/>
      <c r="B62" s="253"/>
      <c r="C62" s="253"/>
      <c r="D62" s="109" t="s">
        <v>2060</v>
      </c>
      <c r="E62" s="257">
        <v>5.0196160000000001</v>
      </c>
      <c r="F62" s="258">
        <v>4.354584</v>
      </c>
      <c r="G62" s="258">
        <v>4.6895519999999991</v>
      </c>
      <c r="H62" s="259">
        <v>5.0245199999999999</v>
      </c>
    </row>
    <row r="63" spans="1:8" ht="20.25" x14ac:dyDescent="0.2">
      <c r="A63" s="252" t="s">
        <v>2093</v>
      </c>
      <c r="B63" s="253" t="s">
        <v>2092</v>
      </c>
      <c r="C63" s="253">
        <v>1000</v>
      </c>
      <c r="D63" s="108" t="s">
        <v>2059</v>
      </c>
      <c r="E63" s="254">
        <v>5.0196160000000001</v>
      </c>
      <c r="F63" s="255">
        <v>4.354584</v>
      </c>
      <c r="G63" s="255">
        <v>4.6895519999999991</v>
      </c>
      <c r="H63" s="256">
        <v>5.0245199999999999</v>
      </c>
    </row>
    <row r="64" spans="1:8" ht="20.25" x14ac:dyDescent="0.2">
      <c r="A64" s="252"/>
      <c r="B64" s="253"/>
      <c r="C64" s="253"/>
      <c r="D64" s="109" t="s">
        <v>2060</v>
      </c>
      <c r="E64" s="257">
        <v>5.4602560000000002</v>
      </c>
      <c r="F64" s="258">
        <v>4.831944</v>
      </c>
      <c r="G64" s="258">
        <v>5.2036319999999998</v>
      </c>
      <c r="H64" s="259">
        <v>5.5753200000000005</v>
      </c>
    </row>
    <row r="65" spans="1:8" ht="20.25" x14ac:dyDescent="0.2">
      <c r="A65" s="252" t="s">
        <v>2094</v>
      </c>
      <c r="B65" s="253" t="s">
        <v>2095</v>
      </c>
      <c r="C65" s="253">
        <v>1300</v>
      </c>
      <c r="D65" s="108" t="s">
        <v>2059</v>
      </c>
      <c r="E65" s="254">
        <v>5.4602560000000002</v>
      </c>
      <c r="F65" s="255">
        <v>4.831944</v>
      </c>
      <c r="G65" s="255">
        <v>5.2036319999999998</v>
      </c>
      <c r="H65" s="256">
        <v>5.5753200000000005</v>
      </c>
    </row>
    <row r="66" spans="1:8" ht="20.25" x14ac:dyDescent="0.2">
      <c r="A66" s="252"/>
      <c r="B66" s="253"/>
      <c r="C66" s="253"/>
      <c r="D66" s="109" t="s">
        <v>2060</v>
      </c>
      <c r="E66" s="257">
        <v>5.6658879999999998</v>
      </c>
      <c r="F66" s="258">
        <v>5.0547120000000003</v>
      </c>
      <c r="G66" s="258">
        <v>5.4435359999999999</v>
      </c>
      <c r="H66" s="259">
        <v>5.8323600000000004</v>
      </c>
    </row>
    <row r="67" spans="1:8" ht="20.25" x14ac:dyDescent="0.2">
      <c r="A67" s="252" t="s">
        <v>2096</v>
      </c>
      <c r="B67" s="253" t="s">
        <v>2097</v>
      </c>
      <c r="C67" s="253">
        <v>1500</v>
      </c>
      <c r="D67" s="108" t="s">
        <v>2059</v>
      </c>
      <c r="E67" s="254">
        <v>5.6658879999999998</v>
      </c>
      <c r="F67" s="255">
        <v>5.0547120000000003</v>
      </c>
      <c r="G67" s="255">
        <v>5.4435359999999999</v>
      </c>
      <c r="H67" s="256">
        <v>5.8323600000000004</v>
      </c>
    </row>
    <row r="68" spans="1:8" ht="20.25" x14ac:dyDescent="0.2">
      <c r="A68" s="252"/>
      <c r="B68" s="253"/>
      <c r="C68" s="253"/>
      <c r="D68" s="109" t="s">
        <v>2060</v>
      </c>
      <c r="E68" s="257">
        <v>5.8862079999999999</v>
      </c>
      <c r="F68" s="258">
        <v>5.2933919999999999</v>
      </c>
      <c r="G68" s="258">
        <v>5.7005759999999999</v>
      </c>
      <c r="H68" s="259">
        <v>6.1077599999999999</v>
      </c>
    </row>
    <row r="69" spans="1:8" ht="20.25" x14ac:dyDescent="0.2">
      <c r="A69" s="266" t="s">
        <v>2098</v>
      </c>
      <c r="B69" s="253" t="s">
        <v>2095</v>
      </c>
      <c r="C69" s="253">
        <v>750</v>
      </c>
      <c r="D69" s="108" t="s">
        <v>2059</v>
      </c>
      <c r="E69" s="254">
        <v>4.7537345583999997</v>
      </c>
      <c r="F69" s="255">
        <v>4.0665457716000004</v>
      </c>
      <c r="G69" s="255">
        <v>4.3793569847999994</v>
      </c>
      <c r="H69" s="256">
        <v>4.6921681980000001</v>
      </c>
    </row>
    <row r="70" spans="1:8" ht="20.25" x14ac:dyDescent="0.2">
      <c r="A70" s="266"/>
      <c r="B70" s="253"/>
      <c r="C70" s="253"/>
      <c r="D70" s="111" t="s">
        <v>2060</v>
      </c>
      <c r="E70" s="257">
        <v>0</v>
      </c>
      <c r="F70" s="258">
        <v>0</v>
      </c>
      <c r="G70" s="258">
        <v>0</v>
      </c>
      <c r="H70" s="259">
        <v>0</v>
      </c>
    </row>
    <row r="71" spans="1:8" ht="20.25" x14ac:dyDescent="0.2">
      <c r="A71" s="266" t="s">
        <v>2099</v>
      </c>
      <c r="B71" s="253" t="s">
        <v>2100</v>
      </c>
      <c r="C71" s="253">
        <v>850</v>
      </c>
      <c r="D71" s="112" t="s">
        <v>2059</v>
      </c>
      <c r="E71" s="254">
        <v>4.8139839999999996</v>
      </c>
      <c r="F71" s="255">
        <v>4.1318159999999997</v>
      </c>
      <c r="G71" s="255">
        <v>4.4496479999999998</v>
      </c>
      <c r="H71" s="256">
        <v>4.7674799999999999</v>
      </c>
    </row>
    <row r="72" spans="1:8" ht="20.25" x14ac:dyDescent="0.2">
      <c r="A72" s="266"/>
      <c r="B72" s="253"/>
      <c r="C72" s="253"/>
      <c r="D72" s="111" t="s">
        <v>2060</v>
      </c>
      <c r="E72" s="257">
        <v>5.0930559999999998</v>
      </c>
      <c r="F72" s="258">
        <v>4.4341440000000008</v>
      </c>
      <c r="G72" s="258">
        <v>4.7752320000000008</v>
      </c>
      <c r="H72" s="259">
        <v>5.1163200000000009</v>
      </c>
    </row>
    <row r="73" spans="1:8" ht="20.25" x14ac:dyDescent="0.2">
      <c r="A73" s="266" t="s">
        <v>2101</v>
      </c>
      <c r="B73" s="253" t="s">
        <v>2102</v>
      </c>
      <c r="C73" s="253">
        <v>1100</v>
      </c>
      <c r="D73" s="112" t="s">
        <v>2059</v>
      </c>
      <c r="E73" s="254">
        <v>5.0930559999999998</v>
      </c>
      <c r="F73" s="255">
        <v>4.4341440000000008</v>
      </c>
      <c r="G73" s="255">
        <v>4.7752320000000008</v>
      </c>
      <c r="H73" s="256">
        <v>5.1163200000000009</v>
      </c>
    </row>
    <row r="74" spans="1:8" ht="20.25" x14ac:dyDescent="0.2">
      <c r="A74" s="266"/>
      <c r="B74" s="253"/>
      <c r="C74" s="253"/>
      <c r="D74" s="111" t="s">
        <v>2060</v>
      </c>
      <c r="E74" s="257">
        <v>5.6071359999999997</v>
      </c>
      <c r="F74" s="258">
        <v>4.9910640000000006</v>
      </c>
      <c r="G74" s="258">
        <v>5.3749920000000007</v>
      </c>
      <c r="H74" s="259">
        <v>5.7589200000000007</v>
      </c>
    </row>
    <row r="75" spans="1:8" ht="20.25" x14ac:dyDescent="0.2">
      <c r="A75" s="266" t="s">
        <v>2103</v>
      </c>
      <c r="B75" s="253" t="s">
        <v>2104</v>
      </c>
      <c r="C75" s="253">
        <v>1400</v>
      </c>
      <c r="D75" s="112" t="s">
        <v>2059</v>
      </c>
      <c r="E75" s="254">
        <v>5.6071359999999997</v>
      </c>
      <c r="F75" s="255">
        <v>4.9910640000000006</v>
      </c>
      <c r="G75" s="255">
        <v>5.3749920000000007</v>
      </c>
      <c r="H75" s="256">
        <v>5.7589200000000007</v>
      </c>
    </row>
    <row r="76" spans="1:8" ht="20.25" x14ac:dyDescent="0.2">
      <c r="A76" s="266"/>
      <c r="B76" s="253"/>
      <c r="C76" s="253"/>
      <c r="D76" s="109" t="s">
        <v>2060</v>
      </c>
      <c r="E76" s="257">
        <v>6.1799679999999997</v>
      </c>
      <c r="F76" s="258">
        <v>5.6116320000000011</v>
      </c>
      <c r="G76" s="258">
        <v>6.0432960000000007</v>
      </c>
      <c r="H76" s="259">
        <v>6.4749600000000012</v>
      </c>
    </row>
    <row r="77" spans="1:8" ht="20.25" x14ac:dyDescent="0.2">
      <c r="A77" s="266" t="s">
        <v>2105</v>
      </c>
      <c r="B77" s="253" t="s">
        <v>2106</v>
      </c>
      <c r="C77" s="253">
        <v>1700</v>
      </c>
      <c r="D77" s="108" t="s">
        <v>2059</v>
      </c>
      <c r="E77" s="254">
        <v>6.1799679999999997</v>
      </c>
      <c r="F77" s="255">
        <v>5.6116320000000011</v>
      </c>
      <c r="G77" s="255">
        <v>6.0432960000000007</v>
      </c>
      <c r="H77" s="256">
        <v>6.4749600000000012</v>
      </c>
    </row>
    <row r="78" spans="1:8" ht="20.25" x14ac:dyDescent="0.2">
      <c r="A78" s="266"/>
      <c r="B78" s="253"/>
      <c r="C78" s="253"/>
      <c r="D78" s="109" t="s">
        <v>2060</v>
      </c>
      <c r="E78" s="257">
        <v>6.517792</v>
      </c>
      <c r="F78" s="258">
        <v>5.9776080000000018</v>
      </c>
      <c r="G78" s="258">
        <v>6.4374240000000009</v>
      </c>
      <c r="H78" s="259">
        <v>6.8972400000000018</v>
      </c>
    </row>
    <row r="79" spans="1:8" ht="20.25" x14ac:dyDescent="0.2">
      <c r="A79" s="266" t="s">
        <v>2107</v>
      </c>
      <c r="B79" s="253" t="s">
        <v>2106</v>
      </c>
      <c r="C79" s="253">
        <v>2300</v>
      </c>
      <c r="D79" s="108" t="s">
        <v>2059</v>
      </c>
      <c r="E79" s="254">
        <v>7.0759359999999996</v>
      </c>
      <c r="F79" s="255">
        <v>6.5822640000000003</v>
      </c>
      <c r="G79" s="255">
        <v>7.0885919999999993</v>
      </c>
      <c r="H79" s="256">
        <v>7.5949200000000001</v>
      </c>
    </row>
    <row r="80" spans="1:8" ht="20.25" x14ac:dyDescent="0.2">
      <c r="A80" s="266"/>
      <c r="B80" s="253"/>
      <c r="C80" s="253"/>
      <c r="D80" s="109" t="s">
        <v>2060</v>
      </c>
      <c r="E80" s="257">
        <v>7.6487679999999996</v>
      </c>
      <c r="F80" s="258">
        <v>7.2028319999999999</v>
      </c>
      <c r="G80" s="258">
        <v>7.7568959999999993</v>
      </c>
      <c r="H80" s="259">
        <v>8.3109599999999997</v>
      </c>
    </row>
    <row r="81" spans="1:8" ht="23.25" x14ac:dyDescent="0.2">
      <c r="A81" s="267" t="s">
        <v>2108</v>
      </c>
      <c r="B81" s="268"/>
      <c r="C81" s="268"/>
      <c r="D81" s="268"/>
      <c r="E81" s="268"/>
      <c r="F81" s="268"/>
      <c r="G81" s="268"/>
      <c r="H81" s="268"/>
    </row>
    <row r="82" spans="1:8" ht="20.25" x14ac:dyDescent="0.2">
      <c r="A82" s="269" t="s">
        <v>2109</v>
      </c>
      <c r="B82" s="253" t="s">
        <v>2088</v>
      </c>
      <c r="C82" s="269" t="s">
        <v>2110</v>
      </c>
      <c r="D82" s="108" t="s">
        <v>2059</v>
      </c>
      <c r="E82" s="254" t="s">
        <v>2111</v>
      </c>
      <c r="F82" s="255" t="s">
        <v>2111</v>
      </c>
      <c r="G82" s="255" t="s">
        <v>2111</v>
      </c>
      <c r="H82" s="256" t="s">
        <v>2111</v>
      </c>
    </row>
    <row r="83" spans="1:8" ht="20.25" x14ac:dyDescent="0.2">
      <c r="A83" s="269"/>
      <c r="B83" s="253"/>
      <c r="C83" s="269"/>
      <c r="D83" s="109" t="s">
        <v>2060</v>
      </c>
      <c r="E83" s="257">
        <v>4.7579247999999996</v>
      </c>
      <c r="F83" s="258">
        <v>4.0710852000000015</v>
      </c>
      <c r="G83" s="258">
        <v>4.3842456000000007</v>
      </c>
      <c r="H83" s="259">
        <v>4.6974060000000009</v>
      </c>
    </row>
    <row r="84" spans="1:8" ht="20.25" x14ac:dyDescent="0.2">
      <c r="A84" s="269" t="s">
        <v>2112</v>
      </c>
      <c r="B84" s="253" t="s">
        <v>2088</v>
      </c>
      <c r="C84" s="269" t="s">
        <v>2113</v>
      </c>
      <c r="D84" s="108" t="s">
        <v>2059</v>
      </c>
      <c r="E84" s="254" t="s">
        <v>2111</v>
      </c>
      <c r="F84" s="255" t="s">
        <v>2111</v>
      </c>
      <c r="G84" s="255" t="s">
        <v>2111</v>
      </c>
      <c r="H84" s="256" t="s">
        <v>2111</v>
      </c>
    </row>
    <row r="85" spans="1:8" ht="20.25" x14ac:dyDescent="0.2">
      <c r="A85" s="269"/>
      <c r="B85" s="253"/>
      <c r="C85" s="269"/>
      <c r="D85" s="109" t="s">
        <v>2060</v>
      </c>
      <c r="E85" s="257">
        <v>4.7579247999999996</v>
      </c>
      <c r="F85" s="258">
        <v>4.0710852000000015</v>
      </c>
      <c r="G85" s="258">
        <v>4.3842456000000007</v>
      </c>
      <c r="H85" s="259">
        <v>4.6974060000000009</v>
      </c>
    </row>
    <row r="86" spans="1:8" ht="20.25" x14ac:dyDescent="0.2">
      <c r="A86" s="269" t="s">
        <v>2114</v>
      </c>
      <c r="B86" s="253" t="s">
        <v>2088</v>
      </c>
      <c r="C86" s="270" t="s">
        <v>2111</v>
      </c>
      <c r="D86" s="108" t="s">
        <v>2059</v>
      </c>
      <c r="E86" s="254" t="s">
        <v>2111</v>
      </c>
      <c r="F86" s="255" t="s">
        <v>2111</v>
      </c>
      <c r="G86" s="255" t="s">
        <v>2111</v>
      </c>
      <c r="H86" s="256" t="s">
        <v>2111</v>
      </c>
    </row>
    <row r="87" spans="1:8" ht="20.25" x14ac:dyDescent="0.2">
      <c r="A87" s="269"/>
      <c r="B87" s="253"/>
      <c r="C87" s="270"/>
      <c r="D87" s="109" t="s">
        <v>2060</v>
      </c>
      <c r="E87" s="257">
        <v>4.9733243199999997</v>
      </c>
      <c r="F87" s="258">
        <v>4.3044346800000008</v>
      </c>
      <c r="G87" s="258">
        <v>4.6355450400000002</v>
      </c>
      <c r="H87" s="259">
        <v>4.9666554000000005</v>
      </c>
    </row>
    <row r="88" spans="1:8" ht="20.25" x14ac:dyDescent="0.2">
      <c r="A88" s="269" t="s">
        <v>2115</v>
      </c>
      <c r="B88" s="253" t="s">
        <v>2088</v>
      </c>
      <c r="C88" s="270" t="s">
        <v>2111</v>
      </c>
      <c r="D88" s="108" t="s">
        <v>2059</v>
      </c>
      <c r="E88" s="254" t="s">
        <v>2111</v>
      </c>
      <c r="F88" s="255" t="s">
        <v>2111</v>
      </c>
      <c r="G88" s="255" t="s">
        <v>2111</v>
      </c>
      <c r="H88" s="256" t="s">
        <v>2111</v>
      </c>
    </row>
    <row r="89" spans="1:8" ht="20.25" x14ac:dyDescent="0.2">
      <c r="A89" s="269"/>
      <c r="B89" s="253"/>
      <c r="C89" s="270"/>
      <c r="D89" s="109" t="s">
        <v>2060</v>
      </c>
      <c r="E89" s="257">
        <v>4.8684519999999996</v>
      </c>
      <c r="F89" s="258">
        <v>4.1908230000000009</v>
      </c>
      <c r="G89" s="258">
        <v>4.5131940000000004</v>
      </c>
      <c r="H89" s="259">
        <v>4.8355650000000008</v>
      </c>
    </row>
    <row r="90" spans="1:8" ht="20.25" x14ac:dyDescent="0.2">
      <c r="A90" s="269" t="s">
        <v>2116</v>
      </c>
      <c r="B90" s="253" t="s">
        <v>2102</v>
      </c>
      <c r="C90" s="270" t="s">
        <v>2111</v>
      </c>
      <c r="D90" s="108" t="s">
        <v>2059</v>
      </c>
      <c r="E90" s="254" t="s">
        <v>2111</v>
      </c>
      <c r="F90" s="255" t="s">
        <v>2111</v>
      </c>
      <c r="G90" s="255" t="s">
        <v>2111</v>
      </c>
      <c r="H90" s="256" t="s">
        <v>2111</v>
      </c>
    </row>
    <row r="91" spans="1:8" ht="20.25" x14ac:dyDescent="0.2">
      <c r="A91" s="269"/>
      <c r="B91" s="253"/>
      <c r="C91" s="270"/>
      <c r="D91" s="109" t="s">
        <v>2060</v>
      </c>
      <c r="E91" s="257">
        <v>5.8940416000000004</v>
      </c>
      <c r="F91" s="258">
        <v>5.3018784000000014</v>
      </c>
      <c r="G91" s="258">
        <v>5.7097152000000015</v>
      </c>
      <c r="H91" s="259">
        <v>6.1175520000000017</v>
      </c>
    </row>
    <row r="92" spans="1:8" ht="20.25" x14ac:dyDescent="0.2">
      <c r="A92" s="269" t="s">
        <v>2117</v>
      </c>
      <c r="B92" s="253" t="s">
        <v>2102</v>
      </c>
      <c r="C92" s="269" t="s">
        <v>2118</v>
      </c>
      <c r="D92" s="108" t="s">
        <v>2059</v>
      </c>
      <c r="E92" s="254" t="s">
        <v>2111</v>
      </c>
      <c r="F92" s="255" t="s">
        <v>2111</v>
      </c>
      <c r="G92" s="255" t="s">
        <v>2111</v>
      </c>
      <c r="H92" s="256" t="s">
        <v>2111</v>
      </c>
    </row>
    <row r="93" spans="1:8" ht="20.25" x14ac:dyDescent="0.2">
      <c r="A93" s="269"/>
      <c r="B93" s="253"/>
      <c r="C93" s="269"/>
      <c r="D93" s="109" t="s">
        <v>2060</v>
      </c>
      <c r="E93" s="257">
        <v>5.2977087999999997</v>
      </c>
      <c r="F93" s="258">
        <v>4.6558512000000007</v>
      </c>
      <c r="G93" s="258">
        <v>5.0139936000000009</v>
      </c>
      <c r="H93" s="259">
        <v>5.3721360000000011</v>
      </c>
    </row>
    <row r="94" spans="1:8" ht="20.25" x14ac:dyDescent="0.2">
      <c r="A94" s="271" t="s">
        <v>2119</v>
      </c>
      <c r="B94" s="272" t="s">
        <v>2120</v>
      </c>
      <c r="C94" s="273" t="s">
        <v>2111</v>
      </c>
      <c r="D94" s="112" t="s">
        <v>2059</v>
      </c>
      <c r="E94" s="254" t="s">
        <v>2111</v>
      </c>
      <c r="F94" s="255" t="s">
        <v>2111</v>
      </c>
      <c r="G94" s="255" t="s">
        <v>2111</v>
      </c>
      <c r="H94" s="256" t="s">
        <v>2111</v>
      </c>
    </row>
    <row r="95" spans="1:8" ht="20.25" x14ac:dyDescent="0.2">
      <c r="A95" s="271"/>
      <c r="B95" s="272"/>
      <c r="C95" s="273"/>
      <c r="D95" s="111" t="s">
        <v>2060</v>
      </c>
      <c r="E95" s="257">
        <v>5.3465464000000003</v>
      </c>
      <c r="F95" s="258">
        <v>4.7087586000000012</v>
      </c>
      <c r="G95" s="258">
        <v>5.0709708000000004</v>
      </c>
      <c r="H95" s="259">
        <v>5.4331830000000005</v>
      </c>
    </row>
    <row r="96" spans="1:8" ht="20.25" x14ac:dyDescent="0.2">
      <c r="A96" s="271" t="s">
        <v>2121</v>
      </c>
      <c r="B96" s="272" t="s">
        <v>2122</v>
      </c>
      <c r="C96" s="273" t="s">
        <v>2111</v>
      </c>
      <c r="D96" s="112" t="s">
        <v>2059</v>
      </c>
      <c r="E96" s="254" t="s">
        <v>2111</v>
      </c>
      <c r="F96" s="255" t="s">
        <v>2111</v>
      </c>
      <c r="G96" s="255" t="s">
        <v>2111</v>
      </c>
      <c r="H96" s="256" t="s">
        <v>2111</v>
      </c>
    </row>
    <row r="97" spans="1:8" ht="20.25" x14ac:dyDescent="0.2">
      <c r="A97" s="271"/>
      <c r="B97" s="272"/>
      <c r="C97" s="273"/>
      <c r="D97" s="111" t="s">
        <v>2060</v>
      </c>
      <c r="E97" s="257">
        <v>5.29822288</v>
      </c>
      <c r="F97" s="258">
        <v>4.65640812</v>
      </c>
      <c r="G97" s="258">
        <v>5.0145933599999992</v>
      </c>
      <c r="H97" s="259">
        <v>5.3727786000000002</v>
      </c>
    </row>
    <row r="98" spans="1:8" ht="20.25" x14ac:dyDescent="0.2">
      <c r="A98" s="269" t="s">
        <v>2123</v>
      </c>
      <c r="B98" s="272"/>
      <c r="C98" s="273" t="s">
        <v>2111</v>
      </c>
      <c r="D98" s="112" t="s">
        <v>2059</v>
      </c>
      <c r="E98" s="254" t="s">
        <v>2111</v>
      </c>
      <c r="F98" s="255" t="s">
        <v>2111</v>
      </c>
      <c r="G98" s="255" t="s">
        <v>2111</v>
      </c>
      <c r="H98" s="256" t="s">
        <v>2111</v>
      </c>
    </row>
    <row r="99" spans="1:8" ht="20.25" x14ac:dyDescent="0.2">
      <c r="A99" s="269"/>
      <c r="B99" s="272"/>
      <c r="C99" s="273"/>
      <c r="D99" s="111" t="s">
        <v>2060</v>
      </c>
      <c r="E99" s="257">
        <v>6.7114288000000002</v>
      </c>
      <c r="F99" s="258">
        <v>6.1873811999999999</v>
      </c>
      <c r="G99" s="258">
        <v>6.6633335999999996</v>
      </c>
      <c r="H99" s="259">
        <v>7.1392860000000002</v>
      </c>
    </row>
    <row r="100" spans="1:8" ht="20.25" x14ac:dyDescent="0.2">
      <c r="A100" s="271" t="s">
        <v>2124</v>
      </c>
      <c r="B100" s="272" t="s">
        <v>2102</v>
      </c>
      <c r="C100" s="271" t="s">
        <v>2125</v>
      </c>
      <c r="D100" s="112" t="s">
        <v>2059</v>
      </c>
      <c r="E100" s="254" t="s">
        <v>2111</v>
      </c>
      <c r="F100" s="255" t="s">
        <v>2111</v>
      </c>
      <c r="G100" s="255" t="s">
        <v>2111</v>
      </c>
      <c r="H100" s="256" t="s">
        <v>2111</v>
      </c>
    </row>
    <row r="101" spans="1:8" ht="20.25" x14ac:dyDescent="0.2">
      <c r="A101" s="271"/>
      <c r="B101" s="272"/>
      <c r="C101" s="271"/>
      <c r="D101" s="111" t="s">
        <v>2060</v>
      </c>
      <c r="E101" s="257">
        <v>5.2977087999999997</v>
      </c>
      <c r="F101" s="258">
        <v>4.6558512000000007</v>
      </c>
      <c r="G101" s="258">
        <v>5.0139936000000009</v>
      </c>
      <c r="H101" s="259">
        <v>5.3721360000000011</v>
      </c>
    </row>
    <row r="102" spans="1:8" ht="23.25" x14ac:dyDescent="0.2">
      <c r="A102" s="267" t="s">
        <v>2126</v>
      </c>
      <c r="B102" s="268"/>
      <c r="C102" s="268"/>
      <c r="D102" s="268"/>
      <c r="E102" s="268"/>
      <c r="F102" s="268"/>
      <c r="G102" s="268"/>
      <c r="H102" s="268"/>
    </row>
    <row r="103" spans="1:8" ht="20.25" x14ac:dyDescent="0.2">
      <c r="A103" s="113" t="s">
        <v>2077</v>
      </c>
      <c r="B103" s="114" t="s">
        <v>2127</v>
      </c>
      <c r="C103" s="114">
        <v>300</v>
      </c>
      <c r="D103" s="114" t="s">
        <v>2128</v>
      </c>
      <c r="E103" s="257">
        <v>8.3195200000000007</v>
      </c>
      <c r="F103" s="258">
        <v>7.9294800000000008</v>
      </c>
      <c r="G103" s="258">
        <v>8.5394400000000008</v>
      </c>
      <c r="H103" s="259">
        <v>9.1494</v>
      </c>
    </row>
    <row r="104" spans="1:8" ht="20.25" x14ac:dyDescent="0.2">
      <c r="A104" s="113" t="s">
        <v>2079</v>
      </c>
      <c r="B104" s="114" t="s">
        <v>2127</v>
      </c>
      <c r="C104" s="114">
        <v>400</v>
      </c>
      <c r="D104" s="114" t="s">
        <v>2128</v>
      </c>
      <c r="E104" s="257">
        <v>8.3195200000000007</v>
      </c>
      <c r="F104" s="258">
        <v>7.9294800000000008</v>
      </c>
      <c r="G104" s="258">
        <v>8.5394400000000008</v>
      </c>
      <c r="H104" s="259">
        <v>9.1494</v>
      </c>
    </row>
    <row r="105" spans="1:8" ht="20.25" x14ac:dyDescent="0.2">
      <c r="A105" s="113" t="s">
        <v>2081</v>
      </c>
      <c r="B105" s="114" t="s">
        <v>2127</v>
      </c>
      <c r="C105" s="114">
        <v>600</v>
      </c>
      <c r="D105" s="114" t="s">
        <v>2129</v>
      </c>
      <c r="E105" s="257">
        <v>9.0294399999999992</v>
      </c>
      <c r="F105" s="258">
        <v>8.6985599999999987</v>
      </c>
      <c r="G105" s="258">
        <v>9.3676799999999982</v>
      </c>
      <c r="H105" s="259">
        <v>10.036799999999999</v>
      </c>
    </row>
    <row r="106" spans="1:8" ht="20.25" x14ac:dyDescent="0.2">
      <c r="A106" s="114" t="s">
        <v>2087</v>
      </c>
      <c r="B106" s="114" t="s">
        <v>2130</v>
      </c>
      <c r="C106" s="114">
        <v>500</v>
      </c>
      <c r="D106" s="114" t="s">
        <v>2128</v>
      </c>
      <c r="E106" s="257">
        <v>9.1273599999999995</v>
      </c>
      <c r="F106" s="258">
        <v>8.8046400000000009</v>
      </c>
      <c r="G106" s="258">
        <v>9.4819199999999988</v>
      </c>
      <c r="H106" s="259">
        <v>10.1592</v>
      </c>
    </row>
    <row r="107" spans="1:8" ht="20.25" x14ac:dyDescent="0.2">
      <c r="A107" s="114" t="s">
        <v>2089</v>
      </c>
      <c r="B107" s="114" t="s">
        <v>2130</v>
      </c>
      <c r="C107" s="114">
        <v>600</v>
      </c>
      <c r="D107" s="114" t="s">
        <v>2129</v>
      </c>
      <c r="E107" s="257">
        <v>10.486000000000001</v>
      </c>
      <c r="F107" s="258">
        <v>10.2765</v>
      </c>
      <c r="G107" s="258">
        <v>11.067</v>
      </c>
      <c r="H107" s="259">
        <v>11.8575</v>
      </c>
    </row>
    <row r="108" spans="1:8" ht="20.25" x14ac:dyDescent="0.2">
      <c r="A108" s="114" t="s">
        <v>2090</v>
      </c>
      <c r="B108" s="114" t="s">
        <v>2130</v>
      </c>
      <c r="C108" s="114">
        <v>700</v>
      </c>
      <c r="D108" s="114" t="s">
        <v>2129</v>
      </c>
      <c r="E108" s="257">
        <v>10.486000000000001</v>
      </c>
      <c r="F108" s="258">
        <v>10.2765</v>
      </c>
      <c r="G108" s="258">
        <v>11.067</v>
      </c>
      <c r="H108" s="259">
        <v>11.8575</v>
      </c>
    </row>
    <row r="109" spans="1:8" ht="20.25" x14ac:dyDescent="0.2">
      <c r="A109" s="114" t="s">
        <v>2131</v>
      </c>
      <c r="B109" s="114" t="s">
        <v>2130</v>
      </c>
      <c r="C109" s="114">
        <v>700</v>
      </c>
      <c r="D109" s="114" t="s">
        <v>2128</v>
      </c>
      <c r="E109" s="257">
        <v>11.84464</v>
      </c>
      <c r="F109" s="258">
        <v>11.748360000000002</v>
      </c>
      <c r="G109" s="258">
        <v>12.65208</v>
      </c>
      <c r="H109" s="259">
        <v>13.555800000000001</v>
      </c>
    </row>
    <row r="110" spans="1:8" ht="20.25" x14ac:dyDescent="0.2">
      <c r="A110" s="114" t="s">
        <v>2098</v>
      </c>
      <c r="B110" s="114" t="s">
        <v>2130</v>
      </c>
      <c r="C110" s="114">
        <v>750</v>
      </c>
      <c r="D110" s="114" t="s">
        <v>2128</v>
      </c>
      <c r="E110" s="257">
        <v>11.84464</v>
      </c>
      <c r="F110" s="258">
        <v>11.748360000000002</v>
      </c>
      <c r="G110" s="258">
        <v>12.65208</v>
      </c>
      <c r="H110" s="259">
        <v>13.555800000000001</v>
      </c>
    </row>
    <row r="111" spans="1:8" ht="20.25" x14ac:dyDescent="0.2">
      <c r="A111" s="114" t="s">
        <v>2099</v>
      </c>
      <c r="B111" s="114" t="s">
        <v>2130</v>
      </c>
      <c r="C111" s="114">
        <v>850</v>
      </c>
      <c r="D111" s="114" t="s">
        <v>2129</v>
      </c>
      <c r="E111" s="257">
        <v>12.97072</v>
      </c>
      <c r="F111" s="258">
        <v>12.96828</v>
      </c>
      <c r="G111" s="258">
        <v>13.96584</v>
      </c>
      <c r="H111" s="259">
        <v>14.9634</v>
      </c>
    </row>
    <row r="112" spans="1:8" ht="20.25" x14ac:dyDescent="0.2">
      <c r="A112" s="114" t="s">
        <v>2101</v>
      </c>
      <c r="B112" s="114" t="s">
        <v>2130</v>
      </c>
      <c r="C112" s="114">
        <v>1100</v>
      </c>
      <c r="D112" s="114" t="s">
        <v>2129</v>
      </c>
      <c r="E112" s="257">
        <v>12.97072</v>
      </c>
      <c r="F112" s="258">
        <v>12.96828</v>
      </c>
      <c r="G112" s="258">
        <v>13.96584</v>
      </c>
      <c r="H112" s="259">
        <v>14.9634</v>
      </c>
    </row>
  </sheetData>
  <mergeCells count="231">
    <mergeCell ref="E112:H112"/>
    <mergeCell ref="E104:H104"/>
    <mergeCell ref="E105:H105"/>
    <mergeCell ref="E106:H106"/>
    <mergeCell ref="E107:H107"/>
    <mergeCell ref="E108:H108"/>
    <mergeCell ref="E109:H109"/>
    <mergeCell ref="A98:A99"/>
    <mergeCell ref="B98:B99"/>
    <mergeCell ref="C98:C99"/>
    <mergeCell ref="E98:H98"/>
    <mergeCell ref="E99:H99"/>
    <mergeCell ref="A100:A101"/>
    <mergeCell ref="B100:B101"/>
    <mergeCell ref="C100:C101"/>
    <mergeCell ref="E100:H100"/>
    <mergeCell ref="E101:H101"/>
    <mergeCell ref="E110:H110"/>
    <mergeCell ref="E111:H111"/>
    <mergeCell ref="A102:H102"/>
    <mergeCell ref="E103:H103"/>
    <mergeCell ref="A94:A95"/>
    <mergeCell ref="B94:B95"/>
    <mergeCell ref="C94:C95"/>
    <mergeCell ref="E94:H94"/>
    <mergeCell ref="E95:H95"/>
    <mergeCell ref="A96:A97"/>
    <mergeCell ref="B96:B97"/>
    <mergeCell ref="C96:C97"/>
    <mergeCell ref="E96:H96"/>
    <mergeCell ref="E97:H97"/>
    <mergeCell ref="A90:A91"/>
    <mergeCell ref="B90:B91"/>
    <mergeCell ref="C90:C91"/>
    <mergeCell ref="E90:H90"/>
    <mergeCell ref="E91:H91"/>
    <mergeCell ref="A92:A93"/>
    <mergeCell ref="B92:B93"/>
    <mergeCell ref="C92:C93"/>
    <mergeCell ref="E92:H92"/>
    <mergeCell ref="E93:H93"/>
    <mergeCell ref="A86:A87"/>
    <mergeCell ref="B86:B87"/>
    <mergeCell ref="C86:C87"/>
    <mergeCell ref="E86:H86"/>
    <mergeCell ref="E87:H87"/>
    <mergeCell ref="A88:A89"/>
    <mergeCell ref="B88:B89"/>
    <mergeCell ref="C88:C89"/>
    <mergeCell ref="E88:H88"/>
    <mergeCell ref="E89:H89"/>
    <mergeCell ref="A82:A83"/>
    <mergeCell ref="B82:B83"/>
    <mergeCell ref="C82:C83"/>
    <mergeCell ref="E82:H82"/>
    <mergeCell ref="E83:H83"/>
    <mergeCell ref="A84:A85"/>
    <mergeCell ref="B84:B85"/>
    <mergeCell ref="C84:C85"/>
    <mergeCell ref="E84:H84"/>
    <mergeCell ref="E85:H85"/>
    <mergeCell ref="A79:A80"/>
    <mergeCell ref="B79:B80"/>
    <mergeCell ref="C79:C80"/>
    <mergeCell ref="E79:H79"/>
    <mergeCell ref="E80:H80"/>
    <mergeCell ref="A81:H81"/>
    <mergeCell ref="A75:A76"/>
    <mergeCell ref="B75:B76"/>
    <mergeCell ref="C75:C76"/>
    <mergeCell ref="E75:H75"/>
    <mergeCell ref="E76:H76"/>
    <mergeCell ref="A77:A78"/>
    <mergeCell ref="B77:B78"/>
    <mergeCell ref="C77:C78"/>
    <mergeCell ref="E77:H77"/>
    <mergeCell ref="E78:H78"/>
    <mergeCell ref="A71:A72"/>
    <mergeCell ref="B71:B72"/>
    <mergeCell ref="C71:C72"/>
    <mergeCell ref="E71:H71"/>
    <mergeCell ref="E72:H72"/>
    <mergeCell ref="A73:A74"/>
    <mergeCell ref="B73:B74"/>
    <mergeCell ref="C73:C74"/>
    <mergeCell ref="E73:H73"/>
    <mergeCell ref="E74:H74"/>
    <mergeCell ref="A67:A68"/>
    <mergeCell ref="B67:B68"/>
    <mergeCell ref="C67:C68"/>
    <mergeCell ref="E67:H67"/>
    <mergeCell ref="E68:H68"/>
    <mergeCell ref="A69:A70"/>
    <mergeCell ref="B69:B70"/>
    <mergeCell ref="C69:C70"/>
    <mergeCell ref="E69:H69"/>
    <mergeCell ref="E70:H70"/>
    <mergeCell ref="A63:A64"/>
    <mergeCell ref="B63:B64"/>
    <mergeCell ref="C63:C64"/>
    <mergeCell ref="E63:H63"/>
    <mergeCell ref="E64:H64"/>
    <mergeCell ref="A65:A66"/>
    <mergeCell ref="B65:B66"/>
    <mergeCell ref="C65:C66"/>
    <mergeCell ref="E65:H65"/>
    <mergeCell ref="E66:H66"/>
    <mergeCell ref="A59:A60"/>
    <mergeCell ref="B59:B60"/>
    <mergeCell ref="C59:C60"/>
    <mergeCell ref="E59:H59"/>
    <mergeCell ref="E60:H60"/>
    <mergeCell ref="A61:A62"/>
    <mergeCell ref="B61:B62"/>
    <mergeCell ref="C61:C62"/>
    <mergeCell ref="E61:H61"/>
    <mergeCell ref="E62:H62"/>
    <mergeCell ref="A55:A56"/>
    <mergeCell ref="B55:B56"/>
    <mergeCell ref="C55:C56"/>
    <mergeCell ref="E55:H55"/>
    <mergeCell ref="E56:H56"/>
    <mergeCell ref="A57:A58"/>
    <mergeCell ref="B57:B58"/>
    <mergeCell ref="C57:C58"/>
    <mergeCell ref="E57:H57"/>
    <mergeCell ref="E58:H58"/>
    <mergeCell ref="A51:A52"/>
    <mergeCell ref="B51:B52"/>
    <mergeCell ref="C51:C52"/>
    <mergeCell ref="E51:H51"/>
    <mergeCell ref="E52:H52"/>
    <mergeCell ref="A53:A54"/>
    <mergeCell ref="B53:B54"/>
    <mergeCell ref="C53:C54"/>
    <mergeCell ref="E53:H53"/>
    <mergeCell ref="E54:H54"/>
    <mergeCell ref="A47:A48"/>
    <mergeCell ref="B47:B48"/>
    <mergeCell ref="C47:C48"/>
    <mergeCell ref="E47:H47"/>
    <mergeCell ref="E48:H48"/>
    <mergeCell ref="A49:A50"/>
    <mergeCell ref="B49:B50"/>
    <mergeCell ref="C49:C50"/>
    <mergeCell ref="E49:H49"/>
    <mergeCell ref="E50:H50"/>
    <mergeCell ref="A43:A44"/>
    <mergeCell ref="B43:B44"/>
    <mergeCell ref="C43:C44"/>
    <mergeCell ref="E43:H43"/>
    <mergeCell ref="E44:H44"/>
    <mergeCell ref="A45:A46"/>
    <mergeCell ref="B45:B46"/>
    <mergeCell ref="C45:C46"/>
    <mergeCell ref="E45:H45"/>
    <mergeCell ref="E46:H46"/>
    <mergeCell ref="A39:A40"/>
    <mergeCell ref="B39:B40"/>
    <mergeCell ref="C39:C40"/>
    <mergeCell ref="E39:H39"/>
    <mergeCell ref="E40:H40"/>
    <mergeCell ref="A41:A42"/>
    <mergeCell ref="B41:B42"/>
    <mergeCell ref="C41:C42"/>
    <mergeCell ref="E41:H41"/>
    <mergeCell ref="E42:H42"/>
    <mergeCell ref="A35:A36"/>
    <mergeCell ref="B35:B36"/>
    <mergeCell ref="C35:C36"/>
    <mergeCell ref="E35:H35"/>
    <mergeCell ref="E36:H36"/>
    <mergeCell ref="A37:A38"/>
    <mergeCell ref="B37:B38"/>
    <mergeCell ref="C37:C38"/>
    <mergeCell ref="E37:H37"/>
    <mergeCell ref="E38:H38"/>
    <mergeCell ref="A31:A32"/>
    <mergeCell ref="B31:B32"/>
    <mergeCell ref="C31:C32"/>
    <mergeCell ref="E31:H31"/>
    <mergeCell ref="E32:H32"/>
    <mergeCell ref="A33:A34"/>
    <mergeCell ref="B33:B34"/>
    <mergeCell ref="C33:C34"/>
    <mergeCell ref="E33:H33"/>
    <mergeCell ref="E34:H34"/>
    <mergeCell ref="A27:A28"/>
    <mergeCell ref="B27:B28"/>
    <mergeCell ref="C27:C28"/>
    <mergeCell ref="E27:H27"/>
    <mergeCell ref="E28:H28"/>
    <mergeCell ref="A29:A30"/>
    <mergeCell ref="B29:B30"/>
    <mergeCell ref="C29:C30"/>
    <mergeCell ref="E29:H29"/>
    <mergeCell ref="E30:H30"/>
    <mergeCell ref="A23:A24"/>
    <mergeCell ref="B23:B24"/>
    <mergeCell ref="C23:C24"/>
    <mergeCell ref="E23:H23"/>
    <mergeCell ref="E24:H24"/>
    <mergeCell ref="A25:A26"/>
    <mergeCell ref="B25:B26"/>
    <mergeCell ref="C25:C26"/>
    <mergeCell ref="E25:H25"/>
    <mergeCell ref="E26:H26"/>
    <mergeCell ref="A19:A20"/>
    <mergeCell ref="B19:B20"/>
    <mergeCell ref="C19:C20"/>
    <mergeCell ref="E19:H19"/>
    <mergeCell ref="E20:H20"/>
    <mergeCell ref="A21:A22"/>
    <mergeCell ref="B21:B22"/>
    <mergeCell ref="C21:C22"/>
    <mergeCell ref="E21:H21"/>
    <mergeCell ref="E22:H22"/>
    <mergeCell ref="G14:H14"/>
    <mergeCell ref="A16:H16"/>
    <mergeCell ref="A17:A18"/>
    <mergeCell ref="B17:B18"/>
    <mergeCell ref="C17:C18"/>
    <mergeCell ref="D17:D18"/>
    <mergeCell ref="E17:H18"/>
    <mergeCell ref="A11:H11"/>
    <mergeCell ref="A12:B14"/>
    <mergeCell ref="C12:E12"/>
    <mergeCell ref="G12:H12"/>
    <mergeCell ref="C13:E13"/>
    <mergeCell ref="G13:H13"/>
    <mergeCell ref="C14:E14"/>
  </mergeCells>
  <hyperlinks>
    <hyperlink ref="D2" r:id="rId1"/>
    <hyperlink ref="D3" r:id="rId2"/>
    <hyperlink ref="D4" r:id="rId3"/>
    <hyperlink ref="D5" r:id="rId4"/>
  </hyperlinks>
  <pageMargins left="0.7" right="0.7" top="0.75" bottom="0.75" header="0.3" footer="0.3"/>
  <pageSetup paperSize="9" orientation="portrait"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C959"/>
  <sheetViews>
    <sheetView topLeftCell="A25" workbookViewId="0">
      <selection activeCell="B11" sqref="B11:C11"/>
    </sheetView>
  </sheetViews>
  <sheetFormatPr defaultColWidth="14.42578125" defaultRowHeight="15.75" customHeight="1" x14ac:dyDescent="0.2"/>
  <cols>
    <col min="1" max="1" width="64.85546875" style="59" customWidth="1"/>
    <col min="2" max="2" width="14.42578125" style="54"/>
    <col min="3" max="3" width="7.85546875" style="54" customWidth="1"/>
  </cols>
  <sheetData>
    <row r="1" spans="1:3" s="8" customFormat="1" ht="27.75" customHeight="1" x14ac:dyDescent="0.2">
      <c r="A1" s="279" t="s">
        <v>0</v>
      </c>
      <c r="B1" s="279" t="s">
        <v>2025</v>
      </c>
      <c r="C1" s="284"/>
    </row>
    <row r="2" spans="1:3" ht="18" customHeight="1" x14ac:dyDescent="0.2">
      <c r="A2" s="280"/>
      <c r="B2" s="280"/>
      <c r="C2" s="285"/>
    </row>
    <row r="3" spans="1:3" ht="25.5" customHeight="1" x14ac:dyDescent="0.25">
      <c r="A3" s="281" t="s">
        <v>2013</v>
      </c>
      <c r="B3" s="282"/>
      <c r="C3" s="283"/>
    </row>
    <row r="4" spans="1:3" ht="31.5" x14ac:dyDescent="0.25">
      <c r="A4" s="51" t="s">
        <v>37</v>
      </c>
      <c r="B4" s="274" t="s">
        <v>38</v>
      </c>
      <c r="C4" s="275"/>
    </row>
    <row r="5" spans="1:3" x14ac:dyDescent="0.25">
      <c r="A5" s="51" t="s">
        <v>39</v>
      </c>
      <c r="B5" s="274" t="s">
        <v>41</v>
      </c>
      <c r="C5" s="275"/>
    </row>
    <row r="6" spans="1:3" ht="31.5" x14ac:dyDescent="0.25">
      <c r="A6" s="51" t="s">
        <v>42</v>
      </c>
      <c r="B6" s="274" t="s">
        <v>43</v>
      </c>
      <c r="C6" s="275"/>
    </row>
    <row r="7" spans="1:3" x14ac:dyDescent="0.25">
      <c r="A7" s="51" t="s">
        <v>44</v>
      </c>
      <c r="B7" s="274" t="s">
        <v>45</v>
      </c>
      <c r="C7" s="275"/>
    </row>
    <row r="8" spans="1:3" ht="31.5" x14ac:dyDescent="0.25">
      <c r="A8" s="51" t="s">
        <v>47</v>
      </c>
      <c r="B8" s="278">
        <v>1824</v>
      </c>
      <c r="C8" s="275"/>
    </row>
    <row r="9" spans="1:3" ht="31.5" x14ac:dyDescent="0.25">
      <c r="A9" s="51" t="s">
        <v>48</v>
      </c>
      <c r="B9" s="278">
        <v>3317</v>
      </c>
      <c r="C9" s="275"/>
    </row>
    <row r="10" spans="1:3" ht="31.5" x14ac:dyDescent="0.25">
      <c r="A10" s="51" t="s">
        <v>49</v>
      </c>
      <c r="B10" s="278">
        <v>5573</v>
      </c>
      <c r="C10" s="275"/>
    </row>
    <row r="11" spans="1:3" ht="31.5" x14ac:dyDescent="0.25">
      <c r="A11" s="51" t="s">
        <v>52</v>
      </c>
      <c r="B11" s="278">
        <v>4310</v>
      </c>
      <c r="C11" s="275"/>
    </row>
    <row r="12" spans="1:3" x14ac:dyDescent="0.25">
      <c r="A12" s="51" t="s">
        <v>53</v>
      </c>
      <c r="B12" s="274" t="s">
        <v>54</v>
      </c>
      <c r="C12" s="275"/>
    </row>
    <row r="13" spans="1:3" x14ac:dyDescent="0.25">
      <c r="A13" s="51" t="s">
        <v>55</v>
      </c>
      <c r="B13" s="274" t="s">
        <v>56</v>
      </c>
      <c r="C13" s="275"/>
    </row>
    <row r="14" spans="1:3" ht="31.5" x14ac:dyDescent="0.25">
      <c r="A14" s="51" t="s">
        <v>57</v>
      </c>
      <c r="B14" s="274" t="s">
        <v>58</v>
      </c>
      <c r="C14" s="275"/>
    </row>
    <row r="15" spans="1:3" x14ac:dyDescent="0.25">
      <c r="A15" s="51" t="s">
        <v>59</v>
      </c>
      <c r="B15" s="274" t="s">
        <v>61</v>
      </c>
      <c r="C15" s="275"/>
    </row>
    <row r="16" spans="1:3" x14ac:dyDescent="0.25">
      <c r="A16" s="51" t="s">
        <v>62</v>
      </c>
      <c r="B16" s="274" t="s">
        <v>63</v>
      </c>
      <c r="C16" s="275"/>
    </row>
    <row r="17" spans="1:3" x14ac:dyDescent="0.25">
      <c r="A17" s="52" t="s">
        <v>64</v>
      </c>
      <c r="B17" s="277" t="s">
        <v>66</v>
      </c>
      <c r="C17" s="275"/>
    </row>
    <row r="18" spans="1:3" x14ac:dyDescent="0.25">
      <c r="A18" s="52" t="s">
        <v>68</v>
      </c>
      <c r="B18" s="277" t="s">
        <v>69</v>
      </c>
      <c r="C18" s="275"/>
    </row>
    <row r="19" spans="1:3" x14ac:dyDescent="0.25">
      <c r="A19" s="52" t="s">
        <v>70</v>
      </c>
      <c r="B19" s="277" t="s">
        <v>71</v>
      </c>
      <c r="C19" s="275"/>
    </row>
    <row r="20" spans="1:3" x14ac:dyDescent="0.25">
      <c r="A20" s="52" t="s">
        <v>72</v>
      </c>
      <c r="B20" s="277" t="s">
        <v>73</v>
      </c>
      <c r="C20" s="275"/>
    </row>
    <row r="21" spans="1:3" x14ac:dyDescent="0.25">
      <c r="A21" s="52" t="s">
        <v>74</v>
      </c>
      <c r="B21" s="277" t="s">
        <v>75</v>
      </c>
      <c r="C21" s="275"/>
    </row>
    <row r="22" spans="1:3" ht="31.5" x14ac:dyDescent="0.25">
      <c r="A22" s="51" t="s">
        <v>76</v>
      </c>
      <c r="B22" s="274" t="s">
        <v>78</v>
      </c>
      <c r="C22" s="275"/>
    </row>
    <row r="23" spans="1:3" ht="31.5" x14ac:dyDescent="0.25">
      <c r="A23" s="51" t="s">
        <v>79</v>
      </c>
      <c r="B23" s="274" t="s">
        <v>80</v>
      </c>
      <c r="C23" s="275"/>
    </row>
    <row r="24" spans="1:3" x14ac:dyDescent="0.25">
      <c r="A24" s="51" t="s">
        <v>81</v>
      </c>
      <c r="B24" s="274" t="s">
        <v>82</v>
      </c>
      <c r="C24" s="275"/>
    </row>
    <row r="25" spans="1:3" x14ac:dyDescent="0.25">
      <c r="A25" s="51" t="s">
        <v>83</v>
      </c>
      <c r="B25" s="274" t="s">
        <v>84</v>
      </c>
      <c r="C25" s="275"/>
    </row>
    <row r="26" spans="1:3" x14ac:dyDescent="0.25">
      <c r="A26" s="52" t="s">
        <v>85</v>
      </c>
      <c r="B26" s="276">
        <v>9282</v>
      </c>
      <c r="C26" s="275"/>
    </row>
    <row r="27" spans="1:3" x14ac:dyDescent="0.25">
      <c r="A27" s="51" t="s">
        <v>87</v>
      </c>
      <c r="B27" s="274" t="s">
        <v>78</v>
      </c>
      <c r="C27" s="275"/>
    </row>
    <row r="28" spans="1:3" x14ac:dyDescent="0.25">
      <c r="A28" s="51" t="s">
        <v>89</v>
      </c>
      <c r="B28" s="274" t="s">
        <v>90</v>
      </c>
      <c r="C28" s="275"/>
    </row>
    <row r="29" spans="1:3" ht="31.5" x14ac:dyDescent="0.25">
      <c r="A29" s="51" t="s">
        <v>91</v>
      </c>
      <c r="B29" s="274" t="s">
        <v>92</v>
      </c>
      <c r="C29" s="275"/>
    </row>
    <row r="30" spans="1:3" x14ac:dyDescent="0.25">
      <c r="A30" s="51" t="s">
        <v>93</v>
      </c>
      <c r="B30" s="274" t="s">
        <v>61</v>
      </c>
      <c r="C30" s="275"/>
    </row>
    <row r="31" spans="1:3" x14ac:dyDescent="0.25">
      <c r="A31" s="51" t="s">
        <v>94</v>
      </c>
      <c r="B31" s="274" t="s">
        <v>50</v>
      </c>
      <c r="C31" s="275"/>
    </row>
    <row r="32" spans="1:3" x14ac:dyDescent="0.25">
      <c r="A32" s="51" t="s">
        <v>96</v>
      </c>
      <c r="B32" s="274" t="s">
        <v>97</v>
      </c>
      <c r="C32" s="275"/>
    </row>
    <row r="33" spans="1:3" x14ac:dyDescent="0.25">
      <c r="A33" s="51" t="s">
        <v>98</v>
      </c>
      <c r="B33" s="274" t="s">
        <v>99</v>
      </c>
      <c r="C33" s="275"/>
    </row>
    <row r="34" spans="1:3" ht="31.5" x14ac:dyDescent="0.25">
      <c r="A34" s="51" t="s">
        <v>100</v>
      </c>
      <c r="B34" s="274" t="s">
        <v>101</v>
      </c>
      <c r="C34" s="275"/>
    </row>
    <row r="35" spans="1:3" x14ac:dyDescent="0.25">
      <c r="A35" s="51" t="s">
        <v>103</v>
      </c>
      <c r="B35" s="274" t="s">
        <v>104</v>
      </c>
      <c r="C35" s="275"/>
    </row>
    <row r="36" spans="1:3" ht="12.75" x14ac:dyDescent="0.2">
      <c r="A36" s="53"/>
    </row>
    <row r="37" spans="1:3" ht="12.75" x14ac:dyDescent="0.2">
      <c r="A37" s="53"/>
    </row>
    <row r="38" spans="1:3" ht="12.75" x14ac:dyDescent="0.2">
      <c r="A38" s="53"/>
    </row>
    <row r="39" spans="1:3" ht="12.75" x14ac:dyDescent="0.2">
      <c r="A39" s="53"/>
    </row>
    <row r="40" spans="1:3" ht="12.75" x14ac:dyDescent="0.2">
      <c r="A40" s="53"/>
    </row>
    <row r="41" spans="1:3" ht="12.75" x14ac:dyDescent="0.2">
      <c r="A41" s="53"/>
    </row>
    <row r="42" spans="1:3" ht="12.75" x14ac:dyDescent="0.2">
      <c r="A42" s="53"/>
    </row>
    <row r="43" spans="1:3" ht="12.75" x14ac:dyDescent="0.2">
      <c r="A43" s="53"/>
    </row>
    <row r="44" spans="1:3" ht="12.75" x14ac:dyDescent="0.2">
      <c r="A44" s="53"/>
    </row>
    <row r="45" spans="1:3" ht="12.75" x14ac:dyDescent="0.2">
      <c r="A45" s="53"/>
    </row>
    <row r="46" spans="1:3" ht="12.75" x14ac:dyDescent="0.2">
      <c r="A46" s="53"/>
    </row>
    <row r="47" spans="1:3" ht="12.75" x14ac:dyDescent="0.2">
      <c r="A47" s="53"/>
    </row>
    <row r="48" spans="1:3" ht="12.75" x14ac:dyDescent="0.2">
      <c r="A48" s="53"/>
    </row>
    <row r="49" spans="1:1" ht="12.75" x14ac:dyDescent="0.2">
      <c r="A49" s="53"/>
    </row>
    <row r="50" spans="1:1" ht="12.75" x14ac:dyDescent="0.2">
      <c r="A50" s="53"/>
    </row>
    <row r="51" spans="1:1" ht="12.75" x14ac:dyDescent="0.2">
      <c r="A51" s="53"/>
    </row>
    <row r="52" spans="1:1" ht="12.75" x14ac:dyDescent="0.2">
      <c r="A52" s="53"/>
    </row>
    <row r="53" spans="1:1" ht="12.75" x14ac:dyDescent="0.2">
      <c r="A53" s="53"/>
    </row>
    <row r="54" spans="1:1" ht="12.75" x14ac:dyDescent="0.2">
      <c r="A54" s="53"/>
    </row>
    <row r="55" spans="1:1" ht="12.75" x14ac:dyDescent="0.2">
      <c r="A55" s="53"/>
    </row>
    <row r="56" spans="1:1" ht="12.75" x14ac:dyDescent="0.2">
      <c r="A56" s="53"/>
    </row>
    <row r="57" spans="1:1" ht="12.75" x14ac:dyDescent="0.2">
      <c r="A57" s="53"/>
    </row>
    <row r="58" spans="1:1" ht="12.75" x14ac:dyDescent="0.2">
      <c r="A58" s="53"/>
    </row>
    <row r="59" spans="1:1" ht="12.75" x14ac:dyDescent="0.2">
      <c r="A59" s="53"/>
    </row>
    <row r="60" spans="1:1" ht="12.75" x14ac:dyDescent="0.2">
      <c r="A60" s="53"/>
    </row>
    <row r="61" spans="1:1" ht="12.75" x14ac:dyDescent="0.2">
      <c r="A61" s="53"/>
    </row>
    <row r="62" spans="1:1" ht="12.75" x14ac:dyDescent="0.2">
      <c r="A62" s="53"/>
    </row>
    <row r="63" spans="1:1" ht="12.75" x14ac:dyDescent="0.2">
      <c r="A63" s="53"/>
    </row>
    <row r="64" spans="1:1" ht="12.75" x14ac:dyDescent="0.2">
      <c r="A64" s="53"/>
    </row>
    <row r="65" spans="1:1" ht="12.75" x14ac:dyDescent="0.2">
      <c r="A65" s="53"/>
    </row>
    <row r="66" spans="1:1" ht="12.75" x14ac:dyDescent="0.2">
      <c r="A66" s="53"/>
    </row>
    <row r="67" spans="1:1" ht="12.75" x14ac:dyDescent="0.2">
      <c r="A67" s="53"/>
    </row>
    <row r="68" spans="1:1" ht="12.75" x14ac:dyDescent="0.2">
      <c r="A68" s="53"/>
    </row>
    <row r="69" spans="1:1" ht="12.75" x14ac:dyDescent="0.2">
      <c r="A69" s="53"/>
    </row>
    <row r="70" spans="1:1" ht="12.75" x14ac:dyDescent="0.2">
      <c r="A70" s="53"/>
    </row>
    <row r="71" spans="1:1" ht="12.75" x14ac:dyDescent="0.2">
      <c r="A71" s="53"/>
    </row>
    <row r="72" spans="1:1" ht="12.75" x14ac:dyDescent="0.2">
      <c r="A72" s="53"/>
    </row>
    <row r="73" spans="1:1" ht="12.75" x14ac:dyDescent="0.2">
      <c r="A73" s="53"/>
    </row>
    <row r="74" spans="1:1" ht="12.75" x14ac:dyDescent="0.2">
      <c r="A74" s="53"/>
    </row>
    <row r="75" spans="1:1" ht="12.75" x14ac:dyDescent="0.2">
      <c r="A75" s="53"/>
    </row>
    <row r="76" spans="1:1" ht="12.75" x14ac:dyDescent="0.2">
      <c r="A76" s="53"/>
    </row>
    <row r="77" spans="1:1" ht="12.75" x14ac:dyDescent="0.2">
      <c r="A77" s="53"/>
    </row>
    <row r="78" spans="1:1" ht="12.75" x14ac:dyDescent="0.2">
      <c r="A78" s="53"/>
    </row>
    <row r="79" spans="1:1" ht="12.75" x14ac:dyDescent="0.2">
      <c r="A79" s="53"/>
    </row>
    <row r="80" spans="1:1" ht="12.75" x14ac:dyDescent="0.2">
      <c r="A80" s="53"/>
    </row>
    <row r="81" spans="1:1" ht="12.75" x14ac:dyDescent="0.2">
      <c r="A81" s="53"/>
    </row>
    <row r="82" spans="1:1" ht="12.75" x14ac:dyDescent="0.2">
      <c r="A82" s="53"/>
    </row>
    <row r="83" spans="1:1" ht="12.75" x14ac:dyDescent="0.2">
      <c r="A83" s="53"/>
    </row>
    <row r="84" spans="1:1" ht="12.75" x14ac:dyDescent="0.2">
      <c r="A84" s="53"/>
    </row>
    <row r="85" spans="1:1" ht="12.75" x14ac:dyDescent="0.2">
      <c r="A85" s="53"/>
    </row>
    <row r="86" spans="1:1" ht="12.75" x14ac:dyDescent="0.2">
      <c r="A86" s="53"/>
    </row>
    <row r="87" spans="1:1" ht="12.75" x14ac:dyDescent="0.2">
      <c r="A87" s="53"/>
    </row>
    <row r="88" spans="1:1" ht="12.75" x14ac:dyDescent="0.2">
      <c r="A88" s="53"/>
    </row>
    <row r="89" spans="1:1" ht="12.75" x14ac:dyDescent="0.2">
      <c r="A89" s="53"/>
    </row>
    <row r="90" spans="1:1" ht="12.75" x14ac:dyDescent="0.2">
      <c r="A90" s="53"/>
    </row>
    <row r="91" spans="1:1" ht="12.75" x14ac:dyDescent="0.2">
      <c r="A91" s="53"/>
    </row>
    <row r="92" spans="1:1" ht="12.75" x14ac:dyDescent="0.2">
      <c r="A92" s="53"/>
    </row>
    <row r="93" spans="1:1" ht="12.75" x14ac:dyDescent="0.2">
      <c r="A93" s="53"/>
    </row>
    <row r="94" spans="1:1" ht="12.75" x14ac:dyDescent="0.2">
      <c r="A94" s="53"/>
    </row>
    <row r="95" spans="1:1" ht="12.75" x14ac:dyDescent="0.2">
      <c r="A95" s="53"/>
    </row>
    <row r="96" spans="1:1" ht="12.75" x14ac:dyDescent="0.2">
      <c r="A96" s="53"/>
    </row>
    <row r="97" spans="1:1" ht="12.75" x14ac:dyDescent="0.2">
      <c r="A97" s="53"/>
    </row>
    <row r="98" spans="1:1" ht="12.75" x14ac:dyDescent="0.2">
      <c r="A98" s="53"/>
    </row>
    <row r="99" spans="1:1" ht="12.75" x14ac:dyDescent="0.2">
      <c r="A99" s="53"/>
    </row>
    <row r="100" spans="1:1" ht="12.75" x14ac:dyDescent="0.2">
      <c r="A100" s="53"/>
    </row>
    <row r="101" spans="1:1" ht="12.75" x14ac:dyDescent="0.2">
      <c r="A101" s="53"/>
    </row>
    <row r="102" spans="1:1" ht="12.75" x14ac:dyDescent="0.2">
      <c r="A102" s="53"/>
    </row>
    <row r="103" spans="1:1" ht="12.75" x14ac:dyDescent="0.2">
      <c r="A103" s="53"/>
    </row>
    <row r="104" spans="1:1" ht="12.75" x14ac:dyDescent="0.2">
      <c r="A104" s="53"/>
    </row>
    <row r="105" spans="1:1" ht="12.75" x14ac:dyDescent="0.2">
      <c r="A105" s="53"/>
    </row>
    <row r="106" spans="1:1" ht="12.75" x14ac:dyDescent="0.2">
      <c r="A106" s="53"/>
    </row>
    <row r="107" spans="1:1" ht="12.75" x14ac:dyDescent="0.2">
      <c r="A107" s="53"/>
    </row>
    <row r="108" spans="1:1" ht="12.75" x14ac:dyDescent="0.2">
      <c r="A108" s="53"/>
    </row>
    <row r="109" spans="1:1" ht="12.75" x14ac:dyDescent="0.2">
      <c r="A109" s="53"/>
    </row>
    <row r="110" spans="1:1" ht="12.75" x14ac:dyDescent="0.2">
      <c r="A110" s="53"/>
    </row>
    <row r="111" spans="1:1" ht="12.75" x14ac:dyDescent="0.2">
      <c r="A111" s="53"/>
    </row>
    <row r="112" spans="1:1" ht="12.75" x14ac:dyDescent="0.2">
      <c r="A112" s="53"/>
    </row>
    <row r="113" spans="1:1" ht="12.75" x14ac:dyDescent="0.2">
      <c r="A113" s="53"/>
    </row>
    <row r="114" spans="1:1" ht="12.75" x14ac:dyDescent="0.2">
      <c r="A114" s="53"/>
    </row>
    <row r="115" spans="1:1" ht="12.75" x14ac:dyDescent="0.2">
      <c r="A115" s="53"/>
    </row>
    <row r="116" spans="1:1" ht="12.75" x14ac:dyDescent="0.2">
      <c r="A116" s="53"/>
    </row>
    <row r="117" spans="1:1" ht="12.75" x14ac:dyDescent="0.2">
      <c r="A117" s="53"/>
    </row>
    <row r="118" spans="1:1" ht="12.75" x14ac:dyDescent="0.2">
      <c r="A118" s="53"/>
    </row>
    <row r="119" spans="1:1" ht="12.75" x14ac:dyDescent="0.2">
      <c r="A119" s="53"/>
    </row>
    <row r="120" spans="1:1" ht="12.75" x14ac:dyDescent="0.2">
      <c r="A120" s="53"/>
    </row>
    <row r="121" spans="1:1" ht="12.75" x14ac:dyDescent="0.2">
      <c r="A121" s="53"/>
    </row>
    <row r="122" spans="1:1" ht="12.75" x14ac:dyDescent="0.2">
      <c r="A122" s="53"/>
    </row>
    <row r="123" spans="1:1" ht="12.75" x14ac:dyDescent="0.2">
      <c r="A123" s="53"/>
    </row>
    <row r="124" spans="1:1" ht="12.75" x14ac:dyDescent="0.2">
      <c r="A124" s="53"/>
    </row>
    <row r="125" spans="1:1" ht="12.75" x14ac:dyDescent="0.2">
      <c r="A125" s="53"/>
    </row>
    <row r="126" spans="1:1" ht="12.75" x14ac:dyDescent="0.2">
      <c r="A126" s="53"/>
    </row>
    <row r="127" spans="1:1" ht="12.75" x14ac:dyDescent="0.2">
      <c r="A127" s="53"/>
    </row>
    <row r="128" spans="1:1" ht="12.75" x14ac:dyDescent="0.2">
      <c r="A128" s="53"/>
    </row>
    <row r="129" spans="1:1" ht="12.75" x14ac:dyDescent="0.2">
      <c r="A129" s="53"/>
    </row>
    <row r="130" spans="1:1" ht="12.75" x14ac:dyDescent="0.2">
      <c r="A130" s="53"/>
    </row>
    <row r="131" spans="1:1" ht="12.75" x14ac:dyDescent="0.2">
      <c r="A131" s="53"/>
    </row>
    <row r="132" spans="1:1" ht="12.75" x14ac:dyDescent="0.2">
      <c r="A132" s="53"/>
    </row>
    <row r="133" spans="1:1" ht="12.75" x14ac:dyDescent="0.2">
      <c r="A133" s="53"/>
    </row>
    <row r="134" spans="1:1" ht="12.75" x14ac:dyDescent="0.2">
      <c r="A134" s="53"/>
    </row>
    <row r="135" spans="1:1" ht="12.75" x14ac:dyDescent="0.2">
      <c r="A135" s="53"/>
    </row>
    <row r="136" spans="1:1" ht="12.75" x14ac:dyDescent="0.2">
      <c r="A136" s="53"/>
    </row>
    <row r="137" spans="1:1" ht="12.75" x14ac:dyDescent="0.2">
      <c r="A137" s="53"/>
    </row>
    <row r="138" spans="1:1" ht="12.75" x14ac:dyDescent="0.2">
      <c r="A138" s="53"/>
    </row>
    <row r="139" spans="1:1" ht="12.75" x14ac:dyDescent="0.2">
      <c r="A139" s="53"/>
    </row>
    <row r="140" spans="1:1" ht="12.75" x14ac:dyDescent="0.2">
      <c r="A140" s="53"/>
    </row>
    <row r="141" spans="1:1" ht="12.75" x14ac:dyDescent="0.2">
      <c r="A141" s="53"/>
    </row>
    <row r="142" spans="1:1" ht="12.75" x14ac:dyDescent="0.2">
      <c r="A142" s="53"/>
    </row>
    <row r="143" spans="1:1" ht="12.75" x14ac:dyDescent="0.2">
      <c r="A143" s="53"/>
    </row>
    <row r="144" spans="1:1" ht="12.75" x14ac:dyDescent="0.2">
      <c r="A144" s="53"/>
    </row>
    <row r="145" spans="1:3" ht="12.75" x14ac:dyDescent="0.2">
      <c r="A145" s="53"/>
    </row>
    <row r="146" spans="1:3" ht="12.75" x14ac:dyDescent="0.2">
      <c r="A146" s="53"/>
    </row>
    <row r="147" spans="1:3" ht="12.75" x14ac:dyDescent="0.2">
      <c r="A147" s="53"/>
    </row>
    <row r="148" spans="1:3" ht="12.75" x14ac:dyDescent="0.2">
      <c r="A148" s="53"/>
    </row>
    <row r="149" spans="1:3" ht="12.75" x14ac:dyDescent="0.2">
      <c r="A149" s="53"/>
    </row>
    <row r="150" spans="1:3" ht="12.75" x14ac:dyDescent="0.2">
      <c r="A150" s="53"/>
    </row>
    <row r="151" spans="1:3" ht="12.75" x14ac:dyDescent="0.2">
      <c r="A151" s="53"/>
    </row>
    <row r="152" spans="1:3" ht="12.75" x14ac:dyDescent="0.2">
      <c r="A152" s="53"/>
    </row>
    <row r="153" spans="1:3" ht="12.75" x14ac:dyDescent="0.2">
      <c r="A153" s="53"/>
    </row>
    <row r="154" spans="1:3" ht="12.75" x14ac:dyDescent="0.2">
      <c r="A154" s="53"/>
    </row>
    <row r="155" spans="1:3" ht="12.75" x14ac:dyDescent="0.2">
      <c r="A155" s="53"/>
    </row>
    <row r="156" spans="1:3" ht="12.75" x14ac:dyDescent="0.2">
      <c r="A156" s="53"/>
    </row>
    <row r="157" spans="1:3" ht="12.75" x14ac:dyDescent="0.2">
      <c r="A157" s="55"/>
      <c r="B157" s="56"/>
      <c r="C157" s="60"/>
    </row>
    <row r="158" spans="1:3" ht="12.75" x14ac:dyDescent="0.2">
      <c r="A158" s="57"/>
      <c r="B158" s="56"/>
      <c r="C158" s="60"/>
    </row>
    <row r="159" spans="1:3" ht="12.75" x14ac:dyDescent="0.2">
      <c r="A159" s="57"/>
      <c r="B159" s="56"/>
      <c r="C159" s="60"/>
    </row>
    <row r="160" spans="1:3" ht="12.75" x14ac:dyDescent="0.2">
      <c r="A160" s="57"/>
      <c r="B160" s="56"/>
      <c r="C160" s="60"/>
    </row>
    <row r="161" spans="1:3" ht="12.75" x14ac:dyDescent="0.2">
      <c r="A161" s="57"/>
      <c r="B161" s="56"/>
      <c r="C161" s="60"/>
    </row>
    <row r="162" spans="1:3" ht="12.75" x14ac:dyDescent="0.2">
      <c r="A162" s="57"/>
      <c r="B162" s="56"/>
      <c r="C162" s="60"/>
    </row>
    <row r="163" spans="1:3" ht="12.75" x14ac:dyDescent="0.2">
      <c r="A163" s="57"/>
      <c r="B163" s="56"/>
      <c r="C163" s="60"/>
    </row>
    <row r="164" spans="1:3" ht="12.75" x14ac:dyDescent="0.2">
      <c r="A164" s="57"/>
      <c r="B164" s="56"/>
      <c r="C164" s="60"/>
    </row>
    <row r="165" spans="1:3" ht="12.75" x14ac:dyDescent="0.2">
      <c r="A165" s="57"/>
      <c r="B165" s="56"/>
      <c r="C165" s="60"/>
    </row>
    <row r="166" spans="1:3" ht="12.75" x14ac:dyDescent="0.2">
      <c r="A166" s="57"/>
      <c r="B166" s="56"/>
      <c r="C166" s="60"/>
    </row>
    <row r="167" spans="1:3" ht="12.75" x14ac:dyDescent="0.2">
      <c r="A167" s="57"/>
      <c r="B167" s="56"/>
      <c r="C167" s="60"/>
    </row>
    <row r="168" spans="1:3" ht="12.75" x14ac:dyDescent="0.2">
      <c r="A168" s="57"/>
      <c r="B168" s="56"/>
      <c r="C168" s="60"/>
    </row>
    <row r="169" spans="1:3" ht="12.75" x14ac:dyDescent="0.2">
      <c r="A169" s="57"/>
      <c r="B169" s="56"/>
      <c r="C169" s="60"/>
    </row>
    <row r="170" spans="1:3" ht="12.75" x14ac:dyDescent="0.2">
      <c r="A170" s="57"/>
      <c r="B170" s="56"/>
      <c r="C170" s="60"/>
    </row>
    <row r="171" spans="1:3" ht="12.75" x14ac:dyDescent="0.2">
      <c r="A171" s="57"/>
      <c r="B171" s="56"/>
      <c r="C171" s="60"/>
    </row>
    <row r="172" spans="1:3" ht="12.75" x14ac:dyDescent="0.2">
      <c r="A172" s="57"/>
      <c r="B172" s="56"/>
      <c r="C172" s="60"/>
    </row>
    <row r="173" spans="1:3" ht="12.75" x14ac:dyDescent="0.2">
      <c r="A173" s="57"/>
      <c r="B173" s="56"/>
      <c r="C173" s="60"/>
    </row>
    <row r="174" spans="1:3" ht="12.75" x14ac:dyDescent="0.2">
      <c r="A174" s="57"/>
      <c r="B174" s="56"/>
      <c r="C174" s="60"/>
    </row>
    <row r="175" spans="1:3" ht="12.75" x14ac:dyDescent="0.2">
      <c r="A175" s="57"/>
      <c r="B175" s="56"/>
      <c r="C175" s="60"/>
    </row>
    <row r="176" spans="1:3" ht="12.75" x14ac:dyDescent="0.2">
      <c r="A176" s="57"/>
      <c r="B176" s="56"/>
      <c r="C176" s="60"/>
    </row>
    <row r="177" spans="1:3" ht="12.75" x14ac:dyDescent="0.2">
      <c r="A177" s="57"/>
      <c r="B177" s="56"/>
      <c r="C177" s="60"/>
    </row>
    <row r="178" spans="1:3" ht="12.75" x14ac:dyDescent="0.2">
      <c r="A178" s="57"/>
      <c r="B178" s="56"/>
      <c r="C178" s="60"/>
    </row>
    <row r="179" spans="1:3" ht="12.75" x14ac:dyDescent="0.2">
      <c r="A179" s="57"/>
      <c r="B179" s="56"/>
      <c r="C179" s="60"/>
    </row>
    <row r="180" spans="1:3" ht="12.75" x14ac:dyDescent="0.2">
      <c r="A180" s="57"/>
      <c r="B180" s="56"/>
      <c r="C180" s="60"/>
    </row>
    <row r="181" spans="1:3" ht="12.75" x14ac:dyDescent="0.2">
      <c r="A181" s="57"/>
      <c r="B181" s="56"/>
      <c r="C181" s="60"/>
    </row>
    <row r="182" spans="1:3" ht="12.75" x14ac:dyDescent="0.2">
      <c r="A182" s="57"/>
      <c r="B182" s="56"/>
      <c r="C182" s="60"/>
    </row>
    <row r="183" spans="1:3" ht="12.75" x14ac:dyDescent="0.2">
      <c r="A183" s="57"/>
      <c r="B183" s="56"/>
      <c r="C183" s="60"/>
    </row>
    <row r="184" spans="1:3" ht="12.75" x14ac:dyDescent="0.2">
      <c r="A184" s="57"/>
      <c r="B184" s="56"/>
      <c r="C184" s="60"/>
    </row>
    <row r="185" spans="1:3" ht="12.75" x14ac:dyDescent="0.2">
      <c r="A185" s="57"/>
      <c r="B185" s="56"/>
      <c r="C185" s="60"/>
    </row>
    <row r="186" spans="1:3" ht="12.75" x14ac:dyDescent="0.2">
      <c r="A186" s="57"/>
      <c r="B186" s="56"/>
      <c r="C186" s="60"/>
    </row>
    <row r="187" spans="1:3" ht="12.75" x14ac:dyDescent="0.2">
      <c r="A187" s="57"/>
      <c r="B187" s="56"/>
      <c r="C187" s="60"/>
    </row>
    <row r="188" spans="1:3" ht="12.75" x14ac:dyDescent="0.2">
      <c r="A188" s="57"/>
      <c r="B188" s="56"/>
      <c r="C188" s="60"/>
    </row>
    <row r="189" spans="1:3" ht="12.75" x14ac:dyDescent="0.2">
      <c r="A189" s="57"/>
      <c r="B189" s="56"/>
      <c r="C189" s="60"/>
    </row>
    <row r="190" spans="1:3" ht="12.75" x14ac:dyDescent="0.2">
      <c r="A190" s="57"/>
      <c r="B190" s="56"/>
      <c r="C190" s="60"/>
    </row>
    <row r="191" spans="1:3" ht="12.75" x14ac:dyDescent="0.2">
      <c r="A191" s="57"/>
      <c r="B191" s="56"/>
      <c r="C191" s="60"/>
    </row>
    <row r="192" spans="1:3" ht="12.75" x14ac:dyDescent="0.2">
      <c r="A192" s="57"/>
      <c r="B192" s="56"/>
      <c r="C192" s="60"/>
    </row>
    <row r="193" spans="1:3" ht="12.75" x14ac:dyDescent="0.2">
      <c r="A193" s="57"/>
      <c r="B193" s="56"/>
      <c r="C193" s="60"/>
    </row>
    <row r="194" spans="1:3" ht="12.75" x14ac:dyDescent="0.2">
      <c r="A194" s="57"/>
      <c r="B194" s="56"/>
      <c r="C194" s="60"/>
    </row>
    <row r="195" spans="1:3" ht="12.75" x14ac:dyDescent="0.2">
      <c r="A195" s="57"/>
      <c r="B195" s="56"/>
      <c r="C195" s="60"/>
    </row>
    <row r="196" spans="1:3" ht="12.75" x14ac:dyDescent="0.2">
      <c r="A196" s="57"/>
      <c r="B196" s="56"/>
      <c r="C196" s="60"/>
    </row>
    <row r="197" spans="1:3" ht="12.75" x14ac:dyDescent="0.2">
      <c r="A197" s="57"/>
      <c r="B197" s="56"/>
      <c r="C197" s="60"/>
    </row>
    <row r="198" spans="1:3" ht="12.75" x14ac:dyDescent="0.2">
      <c r="A198" s="57"/>
      <c r="B198" s="56"/>
      <c r="C198" s="60"/>
    </row>
    <row r="199" spans="1:3" ht="12.75" x14ac:dyDescent="0.2">
      <c r="A199" s="57"/>
      <c r="B199" s="56"/>
      <c r="C199" s="60"/>
    </row>
    <row r="200" spans="1:3" ht="12.75" x14ac:dyDescent="0.2">
      <c r="A200" s="57"/>
      <c r="B200" s="56"/>
      <c r="C200" s="60"/>
    </row>
    <row r="201" spans="1:3" ht="12.75" x14ac:dyDescent="0.2">
      <c r="A201" s="57"/>
      <c r="B201" s="56"/>
      <c r="C201" s="60"/>
    </row>
    <row r="202" spans="1:3" ht="12.75" x14ac:dyDescent="0.2">
      <c r="A202" s="57"/>
      <c r="B202" s="56"/>
      <c r="C202" s="60"/>
    </row>
    <row r="203" spans="1:3" ht="12.75" x14ac:dyDescent="0.2">
      <c r="A203" s="57"/>
      <c r="B203" s="56"/>
      <c r="C203" s="60"/>
    </row>
    <row r="204" spans="1:3" ht="12.75" x14ac:dyDescent="0.2">
      <c r="A204" s="57"/>
      <c r="B204" s="56"/>
      <c r="C204" s="60"/>
    </row>
    <row r="205" spans="1:3" ht="12.75" x14ac:dyDescent="0.2">
      <c r="A205" s="57"/>
      <c r="B205" s="56"/>
      <c r="C205" s="60"/>
    </row>
    <row r="206" spans="1:3" ht="12.75" x14ac:dyDescent="0.2">
      <c r="A206" s="57"/>
      <c r="B206" s="56"/>
      <c r="C206" s="60"/>
    </row>
    <row r="207" spans="1:3" ht="12.75" x14ac:dyDescent="0.2">
      <c r="A207" s="57"/>
      <c r="B207" s="56"/>
      <c r="C207" s="60"/>
    </row>
    <row r="208" spans="1:3" ht="12.75" x14ac:dyDescent="0.2">
      <c r="A208" s="57"/>
      <c r="B208" s="56"/>
      <c r="C208" s="60"/>
    </row>
    <row r="209" spans="1:3" ht="12.75" x14ac:dyDescent="0.2">
      <c r="A209" s="57"/>
      <c r="B209" s="56"/>
      <c r="C209" s="60"/>
    </row>
    <row r="210" spans="1:3" ht="12.75" x14ac:dyDescent="0.2">
      <c r="A210" s="57"/>
      <c r="B210" s="56"/>
      <c r="C210" s="60"/>
    </row>
    <row r="211" spans="1:3" ht="12.75" x14ac:dyDescent="0.2">
      <c r="A211" s="57"/>
      <c r="B211" s="56"/>
      <c r="C211" s="60"/>
    </row>
    <row r="212" spans="1:3" ht="12.75" x14ac:dyDescent="0.2">
      <c r="A212" s="57"/>
      <c r="B212" s="56"/>
      <c r="C212" s="60"/>
    </row>
    <row r="213" spans="1:3" ht="12.75" x14ac:dyDescent="0.2">
      <c r="A213" s="57"/>
      <c r="B213" s="56"/>
      <c r="C213" s="60"/>
    </row>
    <row r="214" spans="1:3" ht="12.75" x14ac:dyDescent="0.2">
      <c r="A214" s="57"/>
      <c r="B214" s="56"/>
      <c r="C214" s="60"/>
    </row>
    <row r="215" spans="1:3" ht="12.75" x14ac:dyDescent="0.2">
      <c r="A215" s="57"/>
      <c r="B215" s="56"/>
      <c r="C215" s="60"/>
    </row>
    <row r="216" spans="1:3" ht="12.75" x14ac:dyDescent="0.2">
      <c r="A216" s="57"/>
      <c r="B216" s="56"/>
      <c r="C216" s="60"/>
    </row>
    <row r="217" spans="1:3" ht="12.75" x14ac:dyDescent="0.2">
      <c r="A217" s="57"/>
      <c r="B217" s="56"/>
      <c r="C217" s="60"/>
    </row>
    <row r="218" spans="1:3" ht="12.75" x14ac:dyDescent="0.2">
      <c r="A218" s="57"/>
      <c r="B218" s="56"/>
      <c r="C218" s="60"/>
    </row>
    <row r="219" spans="1:3" ht="12.75" x14ac:dyDescent="0.2">
      <c r="A219" s="57"/>
      <c r="B219" s="56"/>
      <c r="C219" s="60"/>
    </row>
    <row r="220" spans="1:3" ht="12.75" x14ac:dyDescent="0.2">
      <c r="A220" s="57"/>
      <c r="B220" s="56"/>
      <c r="C220" s="60"/>
    </row>
    <row r="221" spans="1:3" ht="12.75" x14ac:dyDescent="0.2">
      <c r="A221" s="57"/>
      <c r="B221" s="56"/>
      <c r="C221" s="60"/>
    </row>
    <row r="222" spans="1:3" ht="12.75" x14ac:dyDescent="0.2">
      <c r="A222" s="57"/>
      <c r="B222" s="56"/>
      <c r="C222" s="60"/>
    </row>
    <row r="223" spans="1:3" ht="12.75" x14ac:dyDescent="0.2">
      <c r="A223" s="57"/>
      <c r="B223" s="56"/>
      <c r="C223" s="60"/>
    </row>
    <row r="224" spans="1:3" ht="12.75" x14ac:dyDescent="0.2">
      <c r="A224" s="57"/>
      <c r="B224" s="56"/>
      <c r="C224" s="60"/>
    </row>
    <row r="225" spans="1:3" ht="12.75" x14ac:dyDescent="0.2">
      <c r="A225" s="57"/>
      <c r="B225" s="56"/>
      <c r="C225" s="60"/>
    </row>
    <row r="226" spans="1:3" ht="12.75" x14ac:dyDescent="0.2">
      <c r="A226" s="57"/>
      <c r="B226" s="56"/>
      <c r="C226" s="60"/>
    </row>
    <row r="227" spans="1:3" ht="12.75" x14ac:dyDescent="0.2">
      <c r="A227" s="57"/>
      <c r="B227" s="56"/>
      <c r="C227" s="60"/>
    </row>
    <row r="228" spans="1:3" ht="12.75" x14ac:dyDescent="0.2">
      <c r="A228" s="57"/>
      <c r="B228" s="56"/>
      <c r="C228" s="60"/>
    </row>
    <row r="229" spans="1:3" ht="12.75" x14ac:dyDescent="0.2">
      <c r="A229" s="57"/>
      <c r="B229" s="56"/>
      <c r="C229" s="60"/>
    </row>
    <row r="230" spans="1:3" ht="12.75" x14ac:dyDescent="0.2">
      <c r="A230" s="57"/>
      <c r="B230" s="56"/>
      <c r="C230" s="60"/>
    </row>
    <row r="231" spans="1:3" ht="12.75" x14ac:dyDescent="0.2">
      <c r="A231" s="57"/>
      <c r="B231" s="56"/>
      <c r="C231" s="60"/>
    </row>
    <row r="232" spans="1:3" ht="12.75" x14ac:dyDescent="0.2">
      <c r="A232" s="57"/>
      <c r="B232" s="56"/>
      <c r="C232" s="60"/>
    </row>
    <row r="233" spans="1:3" ht="12.75" x14ac:dyDescent="0.2">
      <c r="A233" s="57"/>
      <c r="B233" s="56"/>
      <c r="C233" s="60"/>
    </row>
    <row r="234" spans="1:3" ht="12.75" x14ac:dyDescent="0.2">
      <c r="A234" s="57"/>
      <c r="B234" s="56"/>
      <c r="C234" s="60"/>
    </row>
    <row r="235" spans="1:3" ht="12.75" x14ac:dyDescent="0.2">
      <c r="A235" s="57"/>
      <c r="B235" s="56"/>
      <c r="C235" s="60"/>
    </row>
    <row r="236" spans="1:3" ht="12.75" x14ac:dyDescent="0.2">
      <c r="A236" s="57"/>
      <c r="B236" s="56"/>
      <c r="C236" s="60"/>
    </row>
    <row r="237" spans="1:3" ht="12.75" x14ac:dyDescent="0.2">
      <c r="A237" s="57"/>
      <c r="B237" s="56"/>
      <c r="C237" s="60"/>
    </row>
    <row r="238" spans="1:3" ht="12.75" x14ac:dyDescent="0.2">
      <c r="A238" s="57"/>
      <c r="B238" s="56"/>
      <c r="C238" s="60"/>
    </row>
    <row r="239" spans="1:3" ht="12.75" x14ac:dyDescent="0.2">
      <c r="A239" s="57"/>
      <c r="B239" s="56"/>
      <c r="C239" s="60"/>
    </row>
    <row r="240" spans="1:3" ht="12.75" x14ac:dyDescent="0.2">
      <c r="A240" s="57"/>
      <c r="B240" s="56"/>
      <c r="C240" s="60"/>
    </row>
    <row r="241" spans="1:3" ht="12.75" x14ac:dyDescent="0.2">
      <c r="A241" s="57"/>
      <c r="B241" s="56"/>
      <c r="C241" s="60"/>
    </row>
    <row r="242" spans="1:3" ht="12.75" x14ac:dyDescent="0.2">
      <c r="A242" s="57"/>
      <c r="B242" s="56"/>
      <c r="C242" s="60"/>
    </row>
    <row r="243" spans="1:3" ht="12.75" x14ac:dyDescent="0.2">
      <c r="A243" s="57"/>
      <c r="B243" s="56"/>
      <c r="C243" s="60"/>
    </row>
    <row r="244" spans="1:3" ht="12.75" x14ac:dyDescent="0.2">
      <c r="A244" s="57"/>
      <c r="B244" s="56"/>
      <c r="C244" s="60"/>
    </row>
    <row r="245" spans="1:3" ht="12.75" x14ac:dyDescent="0.2">
      <c r="A245" s="57"/>
      <c r="B245" s="56"/>
      <c r="C245" s="60"/>
    </row>
    <row r="246" spans="1:3" ht="12.75" x14ac:dyDescent="0.2">
      <c r="A246" s="57"/>
      <c r="B246" s="56"/>
      <c r="C246" s="60"/>
    </row>
    <row r="247" spans="1:3" ht="12.75" x14ac:dyDescent="0.2">
      <c r="A247" s="57"/>
      <c r="B247" s="56"/>
      <c r="C247" s="60"/>
    </row>
    <row r="248" spans="1:3" ht="12.75" x14ac:dyDescent="0.2">
      <c r="A248" s="57"/>
      <c r="B248" s="56"/>
      <c r="C248" s="60"/>
    </row>
    <row r="249" spans="1:3" ht="12.75" x14ac:dyDescent="0.2">
      <c r="A249" s="57"/>
      <c r="B249" s="56"/>
      <c r="C249" s="60"/>
    </row>
    <row r="250" spans="1:3" ht="12.75" x14ac:dyDescent="0.2">
      <c r="A250" s="57"/>
      <c r="B250" s="56"/>
      <c r="C250" s="60"/>
    </row>
    <row r="251" spans="1:3" ht="12.75" x14ac:dyDescent="0.2">
      <c r="A251" s="57"/>
      <c r="B251" s="56"/>
      <c r="C251" s="60"/>
    </row>
    <row r="252" spans="1:3" ht="12.75" x14ac:dyDescent="0.2">
      <c r="A252" s="57"/>
      <c r="B252" s="56"/>
      <c r="C252" s="60"/>
    </row>
    <row r="253" spans="1:3" ht="12.75" x14ac:dyDescent="0.2">
      <c r="A253" s="57"/>
      <c r="B253" s="56"/>
      <c r="C253" s="60"/>
    </row>
    <row r="254" spans="1:3" ht="12.75" x14ac:dyDescent="0.2">
      <c r="A254" s="57"/>
      <c r="B254" s="56"/>
      <c r="C254" s="60"/>
    </row>
    <row r="255" spans="1:3" ht="12.75" x14ac:dyDescent="0.2">
      <c r="A255" s="57"/>
      <c r="B255" s="56"/>
      <c r="C255" s="60"/>
    </row>
    <row r="256" spans="1:3" ht="12.75" x14ac:dyDescent="0.2">
      <c r="A256" s="57"/>
      <c r="B256" s="56"/>
      <c r="C256" s="60"/>
    </row>
    <row r="257" spans="1:3" ht="12.75" x14ac:dyDescent="0.2">
      <c r="A257" s="57"/>
      <c r="B257" s="56"/>
      <c r="C257" s="60"/>
    </row>
    <row r="258" spans="1:3" ht="12.75" x14ac:dyDescent="0.2">
      <c r="A258" s="57"/>
      <c r="B258" s="56"/>
      <c r="C258" s="60"/>
    </row>
    <row r="259" spans="1:3" ht="12.75" x14ac:dyDescent="0.2">
      <c r="A259" s="57"/>
      <c r="B259" s="56"/>
      <c r="C259" s="60"/>
    </row>
    <row r="260" spans="1:3" ht="12.75" x14ac:dyDescent="0.2">
      <c r="A260" s="57"/>
      <c r="B260" s="56"/>
      <c r="C260" s="60"/>
    </row>
    <row r="261" spans="1:3" ht="12.75" x14ac:dyDescent="0.2">
      <c r="A261" s="57"/>
      <c r="B261" s="56"/>
      <c r="C261" s="60"/>
    </row>
    <row r="262" spans="1:3" ht="12.75" x14ac:dyDescent="0.2">
      <c r="A262" s="57"/>
      <c r="B262" s="56"/>
      <c r="C262" s="60"/>
    </row>
    <row r="263" spans="1:3" ht="12.75" x14ac:dyDescent="0.2">
      <c r="A263" s="57"/>
      <c r="B263" s="56"/>
      <c r="C263" s="60"/>
    </row>
    <row r="264" spans="1:3" ht="12.75" x14ac:dyDescent="0.2">
      <c r="A264" s="57"/>
      <c r="B264" s="56"/>
      <c r="C264" s="60"/>
    </row>
    <row r="265" spans="1:3" ht="12.75" x14ac:dyDescent="0.2">
      <c r="A265" s="57"/>
      <c r="B265" s="56"/>
      <c r="C265" s="60"/>
    </row>
    <row r="266" spans="1:3" ht="12.75" x14ac:dyDescent="0.2">
      <c r="A266" s="57"/>
      <c r="B266" s="56"/>
      <c r="C266" s="60"/>
    </row>
    <row r="267" spans="1:3" ht="12.75" x14ac:dyDescent="0.2">
      <c r="A267" s="57"/>
      <c r="B267" s="56"/>
      <c r="C267" s="60"/>
    </row>
    <row r="268" spans="1:3" ht="12.75" x14ac:dyDescent="0.2">
      <c r="A268" s="57"/>
      <c r="B268" s="56"/>
      <c r="C268" s="60"/>
    </row>
    <row r="269" spans="1:3" ht="12.75" x14ac:dyDescent="0.2">
      <c r="A269" s="57"/>
      <c r="B269" s="56"/>
      <c r="C269" s="60"/>
    </row>
    <row r="270" spans="1:3" ht="12.75" x14ac:dyDescent="0.2">
      <c r="A270" s="57"/>
      <c r="B270" s="56"/>
      <c r="C270" s="60"/>
    </row>
    <row r="271" spans="1:3" ht="12.75" x14ac:dyDescent="0.2">
      <c r="A271" s="57"/>
      <c r="B271" s="56"/>
      <c r="C271" s="60"/>
    </row>
    <row r="272" spans="1:3" ht="12.75" x14ac:dyDescent="0.2">
      <c r="A272" s="57"/>
      <c r="B272" s="56"/>
      <c r="C272" s="60"/>
    </row>
    <row r="273" spans="1:3" ht="12.75" x14ac:dyDescent="0.2">
      <c r="A273" s="57"/>
      <c r="B273" s="56"/>
      <c r="C273" s="60"/>
    </row>
    <row r="274" spans="1:3" ht="12.75" x14ac:dyDescent="0.2">
      <c r="A274" s="57"/>
      <c r="B274" s="56"/>
      <c r="C274" s="60"/>
    </row>
    <row r="275" spans="1:3" ht="12.75" x14ac:dyDescent="0.2">
      <c r="A275" s="57"/>
      <c r="B275" s="56"/>
      <c r="C275" s="60"/>
    </row>
    <row r="276" spans="1:3" ht="12.75" x14ac:dyDescent="0.2">
      <c r="A276" s="57"/>
      <c r="B276" s="56"/>
      <c r="C276" s="60"/>
    </row>
    <row r="277" spans="1:3" ht="12.75" x14ac:dyDescent="0.2">
      <c r="A277" s="57"/>
      <c r="B277" s="56"/>
      <c r="C277" s="60"/>
    </row>
    <row r="278" spans="1:3" ht="12.75" x14ac:dyDescent="0.2">
      <c r="A278" s="57"/>
      <c r="B278" s="56"/>
      <c r="C278" s="60"/>
    </row>
    <row r="279" spans="1:3" ht="12.75" x14ac:dyDescent="0.2">
      <c r="A279" s="57"/>
      <c r="B279" s="56"/>
      <c r="C279" s="60"/>
    </row>
    <row r="280" spans="1:3" ht="12.75" x14ac:dyDescent="0.2">
      <c r="A280" s="57"/>
      <c r="B280" s="56"/>
      <c r="C280" s="60"/>
    </row>
    <row r="281" spans="1:3" ht="12.75" x14ac:dyDescent="0.2">
      <c r="A281" s="57"/>
      <c r="B281" s="56"/>
      <c r="C281" s="60"/>
    </row>
    <row r="282" spans="1:3" ht="12.75" x14ac:dyDescent="0.2">
      <c r="A282" s="57"/>
      <c r="B282" s="56"/>
      <c r="C282" s="60"/>
    </row>
    <row r="283" spans="1:3" ht="12.75" x14ac:dyDescent="0.2">
      <c r="A283" s="57"/>
      <c r="B283" s="56"/>
      <c r="C283" s="60"/>
    </row>
    <row r="284" spans="1:3" ht="12.75" x14ac:dyDescent="0.2">
      <c r="A284" s="57"/>
      <c r="B284" s="56"/>
      <c r="C284" s="60"/>
    </row>
    <row r="285" spans="1:3" ht="12.75" x14ac:dyDescent="0.2">
      <c r="A285" s="57"/>
      <c r="B285" s="56"/>
      <c r="C285" s="60"/>
    </row>
    <row r="286" spans="1:3" ht="12.75" x14ac:dyDescent="0.2">
      <c r="A286" s="57"/>
      <c r="B286" s="56"/>
      <c r="C286" s="60"/>
    </row>
    <row r="287" spans="1:3" ht="12.75" x14ac:dyDescent="0.2">
      <c r="A287" s="57"/>
      <c r="B287" s="56"/>
      <c r="C287" s="60"/>
    </row>
    <row r="288" spans="1:3" ht="12.75" x14ac:dyDescent="0.2">
      <c r="A288" s="57"/>
      <c r="B288" s="56"/>
      <c r="C288" s="60"/>
    </row>
    <row r="289" spans="1:3" ht="12.75" x14ac:dyDescent="0.2">
      <c r="A289" s="57"/>
      <c r="B289" s="56"/>
      <c r="C289" s="60"/>
    </row>
    <row r="290" spans="1:3" ht="12.75" x14ac:dyDescent="0.2">
      <c r="A290" s="57"/>
      <c r="B290" s="56"/>
      <c r="C290" s="60"/>
    </row>
    <row r="291" spans="1:3" ht="12.75" x14ac:dyDescent="0.2">
      <c r="A291" s="57"/>
      <c r="B291" s="56"/>
      <c r="C291" s="60"/>
    </row>
    <row r="292" spans="1:3" ht="12.75" x14ac:dyDescent="0.2">
      <c r="A292" s="57"/>
      <c r="B292" s="56"/>
      <c r="C292" s="60"/>
    </row>
    <row r="293" spans="1:3" ht="12.75" x14ac:dyDescent="0.2">
      <c r="A293" s="57"/>
      <c r="B293" s="56"/>
      <c r="C293" s="60"/>
    </row>
    <row r="294" spans="1:3" ht="12.75" x14ac:dyDescent="0.2">
      <c r="A294" s="57"/>
      <c r="B294" s="56"/>
      <c r="C294" s="60"/>
    </row>
    <row r="295" spans="1:3" ht="12.75" x14ac:dyDescent="0.2">
      <c r="A295" s="57"/>
      <c r="B295" s="56"/>
      <c r="C295" s="60"/>
    </row>
    <row r="296" spans="1:3" ht="12.75" x14ac:dyDescent="0.2">
      <c r="A296" s="57"/>
      <c r="B296" s="56"/>
      <c r="C296" s="60"/>
    </row>
    <row r="297" spans="1:3" ht="12.75" x14ac:dyDescent="0.2">
      <c r="A297" s="57"/>
      <c r="B297" s="56"/>
      <c r="C297" s="60"/>
    </row>
    <row r="298" spans="1:3" ht="12.75" x14ac:dyDescent="0.2">
      <c r="A298" s="57"/>
      <c r="B298" s="56"/>
      <c r="C298" s="60"/>
    </row>
    <row r="299" spans="1:3" ht="12.75" x14ac:dyDescent="0.2">
      <c r="A299" s="57"/>
      <c r="B299" s="56"/>
      <c r="C299" s="60"/>
    </row>
    <row r="300" spans="1:3" ht="12.75" x14ac:dyDescent="0.2">
      <c r="A300" s="57"/>
      <c r="B300" s="56"/>
      <c r="C300" s="60"/>
    </row>
    <row r="301" spans="1:3" ht="12.75" x14ac:dyDescent="0.2">
      <c r="A301" s="57"/>
      <c r="B301" s="56"/>
      <c r="C301" s="60"/>
    </row>
    <row r="302" spans="1:3" ht="12.75" x14ac:dyDescent="0.2">
      <c r="A302" s="57"/>
      <c r="B302" s="56"/>
      <c r="C302" s="60"/>
    </row>
    <row r="303" spans="1:3" ht="12.75" x14ac:dyDescent="0.2">
      <c r="A303" s="57"/>
      <c r="B303" s="56"/>
      <c r="C303" s="60"/>
    </row>
    <row r="304" spans="1:3" ht="12.75" x14ac:dyDescent="0.2">
      <c r="A304" s="57"/>
      <c r="B304" s="56"/>
      <c r="C304" s="60"/>
    </row>
    <row r="305" spans="1:3" ht="12.75" x14ac:dyDescent="0.2">
      <c r="A305" s="57"/>
      <c r="B305" s="56"/>
      <c r="C305" s="60"/>
    </row>
    <row r="306" spans="1:3" ht="12.75" x14ac:dyDescent="0.2">
      <c r="A306" s="57"/>
      <c r="B306" s="56"/>
      <c r="C306" s="60"/>
    </row>
    <row r="307" spans="1:3" ht="12.75" x14ac:dyDescent="0.2">
      <c r="A307" s="57"/>
      <c r="B307" s="56"/>
      <c r="C307" s="60"/>
    </row>
    <row r="308" spans="1:3" ht="12.75" x14ac:dyDescent="0.2">
      <c r="A308" s="57"/>
      <c r="B308" s="56"/>
      <c r="C308" s="60"/>
    </row>
    <row r="309" spans="1:3" ht="12.75" x14ac:dyDescent="0.2">
      <c r="A309" s="57"/>
      <c r="B309" s="56"/>
      <c r="C309" s="60"/>
    </row>
    <row r="310" spans="1:3" ht="12.75" x14ac:dyDescent="0.2">
      <c r="A310" s="57"/>
      <c r="B310" s="56"/>
      <c r="C310" s="60"/>
    </row>
    <row r="311" spans="1:3" ht="12.75" x14ac:dyDescent="0.2">
      <c r="A311" s="57"/>
      <c r="B311" s="56"/>
      <c r="C311" s="60"/>
    </row>
    <row r="312" spans="1:3" ht="12.75" x14ac:dyDescent="0.2">
      <c r="A312" s="57"/>
      <c r="B312" s="56"/>
      <c r="C312" s="60"/>
    </row>
    <row r="313" spans="1:3" ht="12.75" x14ac:dyDescent="0.2">
      <c r="A313" s="57"/>
      <c r="B313" s="56"/>
      <c r="C313" s="60"/>
    </row>
    <row r="314" spans="1:3" ht="12.75" x14ac:dyDescent="0.2">
      <c r="A314" s="57"/>
      <c r="B314" s="56"/>
      <c r="C314" s="60"/>
    </row>
    <row r="315" spans="1:3" ht="12.75" x14ac:dyDescent="0.2">
      <c r="A315" s="57"/>
      <c r="B315" s="56"/>
      <c r="C315" s="60"/>
    </row>
    <row r="316" spans="1:3" ht="12.75" x14ac:dyDescent="0.2">
      <c r="A316" s="57"/>
      <c r="B316" s="56"/>
      <c r="C316" s="60"/>
    </row>
    <row r="317" spans="1:3" ht="12.75" x14ac:dyDescent="0.2">
      <c r="A317" s="57"/>
      <c r="B317" s="56"/>
      <c r="C317" s="60"/>
    </row>
    <row r="318" spans="1:3" ht="12.75" x14ac:dyDescent="0.2">
      <c r="A318" s="57"/>
      <c r="B318" s="56"/>
      <c r="C318" s="60"/>
    </row>
    <row r="319" spans="1:3" ht="12.75" x14ac:dyDescent="0.2">
      <c r="A319" s="57"/>
      <c r="B319" s="56"/>
      <c r="C319" s="60"/>
    </row>
    <row r="320" spans="1:3" ht="12.75" x14ac:dyDescent="0.2">
      <c r="A320" s="57"/>
      <c r="B320" s="56"/>
      <c r="C320" s="60"/>
    </row>
    <row r="321" spans="1:3" ht="12.75" x14ac:dyDescent="0.2">
      <c r="A321" s="57"/>
      <c r="B321" s="56"/>
      <c r="C321" s="60"/>
    </row>
    <row r="322" spans="1:3" ht="12.75" x14ac:dyDescent="0.2">
      <c r="A322" s="57"/>
      <c r="B322" s="56"/>
      <c r="C322" s="60"/>
    </row>
    <row r="323" spans="1:3" ht="12.75" x14ac:dyDescent="0.2">
      <c r="A323" s="57"/>
      <c r="B323" s="56"/>
      <c r="C323" s="60"/>
    </row>
    <row r="324" spans="1:3" ht="12.75" x14ac:dyDescent="0.2">
      <c r="A324" s="57"/>
      <c r="B324" s="56"/>
      <c r="C324" s="60"/>
    </row>
    <row r="325" spans="1:3" ht="12.75" x14ac:dyDescent="0.2">
      <c r="A325" s="57"/>
      <c r="B325" s="56"/>
      <c r="C325" s="60"/>
    </row>
    <row r="326" spans="1:3" ht="12.75" x14ac:dyDescent="0.2">
      <c r="A326" s="57"/>
      <c r="B326" s="56"/>
      <c r="C326" s="60"/>
    </row>
    <row r="327" spans="1:3" ht="12.75" x14ac:dyDescent="0.2">
      <c r="A327" s="57"/>
      <c r="B327" s="56"/>
      <c r="C327" s="60"/>
    </row>
    <row r="328" spans="1:3" ht="12.75" x14ac:dyDescent="0.2">
      <c r="A328" s="57"/>
      <c r="B328" s="56"/>
      <c r="C328" s="60"/>
    </row>
    <row r="329" spans="1:3" ht="12.75" x14ac:dyDescent="0.2">
      <c r="A329" s="57"/>
      <c r="B329" s="56"/>
      <c r="C329" s="60"/>
    </row>
    <row r="330" spans="1:3" ht="12.75" x14ac:dyDescent="0.2">
      <c r="A330" s="57"/>
      <c r="B330" s="56"/>
      <c r="C330" s="60"/>
    </row>
    <row r="331" spans="1:3" ht="12.75" x14ac:dyDescent="0.2">
      <c r="A331" s="57"/>
      <c r="B331" s="56"/>
      <c r="C331" s="60"/>
    </row>
    <row r="332" spans="1:3" ht="12.75" x14ac:dyDescent="0.2">
      <c r="A332" s="57"/>
      <c r="B332" s="56"/>
      <c r="C332" s="60"/>
    </row>
    <row r="333" spans="1:3" ht="12.75" x14ac:dyDescent="0.2">
      <c r="A333" s="57"/>
      <c r="B333" s="56"/>
      <c r="C333" s="60"/>
    </row>
    <row r="334" spans="1:3" ht="12.75" x14ac:dyDescent="0.2">
      <c r="A334" s="57"/>
      <c r="B334" s="56"/>
      <c r="C334" s="60"/>
    </row>
    <row r="335" spans="1:3" ht="12.75" x14ac:dyDescent="0.2">
      <c r="A335" s="57"/>
      <c r="B335" s="56"/>
      <c r="C335" s="60"/>
    </row>
    <row r="336" spans="1:3" ht="12.75" x14ac:dyDescent="0.2">
      <c r="A336" s="57"/>
      <c r="B336" s="56"/>
      <c r="C336" s="60"/>
    </row>
    <row r="337" spans="1:3" ht="12.75" x14ac:dyDescent="0.2">
      <c r="A337" s="57"/>
      <c r="B337" s="56"/>
      <c r="C337" s="60"/>
    </row>
    <row r="338" spans="1:3" ht="12.75" x14ac:dyDescent="0.2">
      <c r="A338" s="57"/>
      <c r="B338" s="56"/>
      <c r="C338" s="60"/>
    </row>
    <row r="339" spans="1:3" ht="12.75" x14ac:dyDescent="0.2">
      <c r="A339" s="57"/>
      <c r="B339" s="56"/>
      <c r="C339" s="60"/>
    </row>
    <row r="340" spans="1:3" ht="12.75" x14ac:dyDescent="0.2">
      <c r="A340" s="57"/>
      <c r="B340" s="56"/>
      <c r="C340" s="60"/>
    </row>
    <row r="341" spans="1:3" ht="12.75" x14ac:dyDescent="0.2">
      <c r="A341" s="57"/>
      <c r="B341" s="56"/>
      <c r="C341" s="60"/>
    </row>
    <row r="342" spans="1:3" ht="12.75" x14ac:dyDescent="0.2">
      <c r="A342" s="57"/>
      <c r="B342" s="56"/>
      <c r="C342" s="60"/>
    </row>
    <row r="343" spans="1:3" ht="12.75" x14ac:dyDescent="0.2">
      <c r="A343" s="57"/>
      <c r="B343" s="56"/>
      <c r="C343" s="60"/>
    </row>
    <row r="344" spans="1:3" ht="12.75" x14ac:dyDescent="0.2">
      <c r="A344" s="57"/>
      <c r="B344" s="56"/>
      <c r="C344" s="60"/>
    </row>
    <row r="345" spans="1:3" ht="12.75" x14ac:dyDescent="0.2">
      <c r="A345" s="57"/>
      <c r="B345" s="56"/>
      <c r="C345" s="60"/>
    </row>
    <row r="346" spans="1:3" ht="12.75" x14ac:dyDescent="0.2">
      <c r="A346" s="57"/>
      <c r="B346" s="56"/>
      <c r="C346" s="60"/>
    </row>
    <row r="347" spans="1:3" ht="12.75" x14ac:dyDescent="0.2">
      <c r="A347" s="57"/>
      <c r="B347" s="56"/>
      <c r="C347" s="60"/>
    </row>
    <row r="348" spans="1:3" ht="12.75" x14ac:dyDescent="0.2">
      <c r="A348" s="57"/>
      <c r="B348" s="56"/>
      <c r="C348" s="60"/>
    </row>
    <row r="349" spans="1:3" ht="12.75" x14ac:dyDescent="0.2">
      <c r="A349" s="57"/>
      <c r="B349" s="56"/>
      <c r="C349" s="60"/>
    </row>
    <row r="350" spans="1:3" ht="12.75" x14ac:dyDescent="0.2">
      <c r="A350" s="57"/>
      <c r="B350" s="56"/>
      <c r="C350" s="60"/>
    </row>
    <row r="351" spans="1:3" ht="12.75" x14ac:dyDescent="0.2">
      <c r="A351" s="57"/>
      <c r="B351" s="56"/>
      <c r="C351" s="60"/>
    </row>
    <row r="352" spans="1:3" ht="12.75" x14ac:dyDescent="0.2">
      <c r="A352" s="57"/>
      <c r="B352" s="56"/>
      <c r="C352" s="60"/>
    </row>
    <row r="353" spans="1:3" ht="12.75" x14ac:dyDescent="0.2">
      <c r="A353" s="57"/>
      <c r="B353" s="56"/>
      <c r="C353" s="60"/>
    </row>
    <row r="354" spans="1:3" ht="12.75" x14ac:dyDescent="0.2">
      <c r="A354" s="57"/>
      <c r="B354" s="56"/>
      <c r="C354" s="60"/>
    </row>
    <row r="355" spans="1:3" ht="12.75" x14ac:dyDescent="0.2">
      <c r="A355" s="57"/>
      <c r="B355" s="56"/>
      <c r="C355" s="60"/>
    </row>
    <row r="356" spans="1:3" ht="12.75" x14ac:dyDescent="0.2">
      <c r="A356" s="57"/>
      <c r="B356" s="56"/>
      <c r="C356" s="60"/>
    </row>
    <row r="357" spans="1:3" ht="12.75" x14ac:dyDescent="0.2">
      <c r="A357" s="57"/>
      <c r="B357" s="56"/>
      <c r="C357" s="60"/>
    </row>
    <row r="358" spans="1:3" ht="12.75" x14ac:dyDescent="0.2">
      <c r="A358" s="57"/>
      <c r="B358" s="56"/>
      <c r="C358" s="60"/>
    </row>
    <row r="359" spans="1:3" ht="12.75" x14ac:dyDescent="0.2">
      <c r="A359" s="57"/>
      <c r="B359" s="56"/>
      <c r="C359" s="60"/>
    </row>
    <row r="360" spans="1:3" ht="12.75" x14ac:dyDescent="0.2">
      <c r="A360" s="57"/>
      <c r="B360" s="56"/>
      <c r="C360" s="60"/>
    </row>
    <row r="361" spans="1:3" ht="12.75" x14ac:dyDescent="0.2">
      <c r="A361" s="57"/>
      <c r="B361" s="56"/>
      <c r="C361" s="60"/>
    </row>
    <row r="362" spans="1:3" ht="12.75" x14ac:dyDescent="0.2">
      <c r="A362" s="57"/>
      <c r="B362" s="56"/>
      <c r="C362" s="60"/>
    </row>
    <row r="363" spans="1:3" ht="12.75" x14ac:dyDescent="0.2">
      <c r="A363" s="57"/>
      <c r="B363" s="56"/>
      <c r="C363" s="60"/>
    </row>
    <row r="364" spans="1:3" ht="12.75" x14ac:dyDescent="0.2">
      <c r="A364" s="57"/>
      <c r="B364" s="56"/>
      <c r="C364" s="60"/>
    </row>
    <row r="365" spans="1:3" ht="12.75" x14ac:dyDescent="0.2">
      <c r="A365" s="57"/>
      <c r="B365" s="56"/>
      <c r="C365" s="60"/>
    </row>
    <row r="366" spans="1:3" ht="12.75" x14ac:dyDescent="0.2">
      <c r="A366" s="57"/>
      <c r="B366" s="56"/>
      <c r="C366" s="60"/>
    </row>
    <row r="367" spans="1:3" ht="12.75" x14ac:dyDescent="0.2">
      <c r="A367" s="57"/>
      <c r="B367" s="56"/>
      <c r="C367" s="60"/>
    </row>
    <row r="368" spans="1:3" ht="12.75" x14ac:dyDescent="0.2">
      <c r="A368" s="57"/>
      <c r="B368" s="56"/>
      <c r="C368" s="60"/>
    </row>
    <row r="369" spans="1:3" ht="12.75" x14ac:dyDescent="0.2">
      <c r="A369" s="57"/>
      <c r="B369" s="56"/>
      <c r="C369" s="60"/>
    </row>
    <row r="370" spans="1:3" ht="12.75" x14ac:dyDescent="0.2">
      <c r="A370" s="57"/>
      <c r="B370" s="56"/>
      <c r="C370" s="60"/>
    </row>
    <row r="371" spans="1:3" ht="12.75" x14ac:dyDescent="0.2">
      <c r="A371" s="57"/>
      <c r="B371" s="56"/>
      <c r="C371" s="60"/>
    </row>
    <row r="372" spans="1:3" ht="12.75" x14ac:dyDescent="0.2">
      <c r="A372" s="57"/>
      <c r="B372" s="56"/>
      <c r="C372" s="60"/>
    </row>
    <row r="373" spans="1:3" ht="12.75" x14ac:dyDescent="0.2">
      <c r="A373" s="57"/>
      <c r="B373" s="56"/>
      <c r="C373" s="60"/>
    </row>
    <row r="374" spans="1:3" ht="12.75" x14ac:dyDescent="0.2">
      <c r="A374" s="57"/>
      <c r="B374" s="56"/>
      <c r="C374" s="60"/>
    </row>
    <row r="375" spans="1:3" ht="12.75" x14ac:dyDescent="0.2">
      <c r="A375" s="57"/>
      <c r="B375" s="56"/>
      <c r="C375" s="60"/>
    </row>
    <row r="376" spans="1:3" ht="12.75" x14ac:dyDescent="0.2">
      <c r="A376" s="57"/>
      <c r="B376" s="56"/>
      <c r="C376" s="60"/>
    </row>
    <row r="377" spans="1:3" ht="12.75" x14ac:dyDescent="0.2">
      <c r="A377" s="57"/>
      <c r="B377" s="56"/>
      <c r="C377" s="60"/>
    </row>
    <row r="378" spans="1:3" ht="12.75" x14ac:dyDescent="0.2">
      <c r="A378" s="57"/>
      <c r="B378" s="56"/>
      <c r="C378" s="60"/>
    </row>
    <row r="379" spans="1:3" ht="12.75" x14ac:dyDescent="0.2">
      <c r="A379" s="57"/>
      <c r="B379" s="56"/>
      <c r="C379" s="60"/>
    </row>
    <row r="380" spans="1:3" ht="12.75" x14ac:dyDescent="0.2">
      <c r="A380" s="57"/>
      <c r="B380" s="56"/>
      <c r="C380" s="60"/>
    </row>
    <row r="381" spans="1:3" ht="12.75" x14ac:dyDescent="0.2">
      <c r="A381" s="57"/>
      <c r="B381" s="56"/>
      <c r="C381" s="60"/>
    </row>
    <row r="382" spans="1:3" ht="12.75" x14ac:dyDescent="0.2">
      <c r="A382" s="57"/>
      <c r="B382" s="56"/>
      <c r="C382" s="60"/>
    </row>
    <row r="383" spans="1:3" ht="12.75" x14ac:dyDescent="0.2">
      <c r="A383" s="57"/>
      <c r="B383" s="56"/>
      <c r="C383" s="60"/>
    </row>
    <row r="384" spans="1:3" ht="12.75" x14ac:dyDescent="0.2">
      <c r="A384" s="57"/>
      <c r="B384" s="56"/>
      <c r="C384" s="60"/>
    </row>
    <row r="385" spans="1:3" ht="12.75" x14ac:dyDescent="0.2">
      <c r="A385" s="57"/>
      <c r="B385" s="56"/>
      <c r="C385" s="60"/>
    </row>
    <row r="386" spans="1:3" ht="12.75" x14ac:dyDescent="0.2">
      <c r="A386" s="57"/>
      <c r="B386" s="56"/>
      <c r="C386" s="60"/>
    </row>
    <row r="387" spans="1:3" ht="12.75" x14ac:dyDescent="0.2">
      <c r="A387" s="57"/>
      <c r="B387" s="56"/>
      <c r="C387" s="60"/>
    </row>
    <row r="388" spans="1:3" ht="12.75" x14ac:dyDescent="0.2">
      <c r="A388" s="57"/>
      <c r="B388" s="56"/>
      <c r="C388" s="60"/>
    </row>
    <row r="389" spans="1:3" ht="12.75" x14ac:dyDescent="0.2">
      <c r="A389" s="57"/>
      <c r="B389" s="56"/>
      <c r="C389" s="60"/>
    </row>
    <row r="390" spans="1:3" ht="12.75" x14ac:dyDescent="0.2">
      <c r="A390" s="57"/>
      <c r="B390" s="56"/>
      <c r="C390" s="60"/>
    </row>
    <row r="391" spans="1:3" ht="12.75" x14ac:dyDescent="0.2">
      <c r="A391" s="57"/>
      <c r="B391" s="56"/>
      <c r="C391" s="60"/>
    </row>
    <row r="392" spans="1:3" ht="12.75" x14ac:dyDescent="0.2">
      <c r="A392" s="57"/>
      <c r="B392" s="56"/>
      <c r="C392" s="60"/>
    </row>
    <row r="393" spans="1:3" ht="12.75" x14ac:dyDescent="0.2">
      <c r="A393" s="57"/>
      <c r="B393" s="56"/>
      <c r="C393" s="60"/>
    </row>
    <row r="394" spans="1:3" ht="12.75" x14ac:dyDescent="0.2">
      <c r="A394" s="57"/>
      <c r="B394" s="56"/>
      <c r="C394" s="60"/>
    </row>
    <row r="395" spans="1:3" ht="12.75" x14ac:dyDescent="0.2">
      <c r="A395" s="57"/>
      <c r="B395" s="56"/>
      <c r="C395" s="60"/>
    </row>
    <row r="396" spans="1:3" ht="12.75" x14ac:dyDescent="0.2">
      <c r="A396" s="57"/>
      <c r="B396" s="56"/>
      <c r="C396" s="60"/>
    </row>
    <row r="397" spans="1:3" ht="12.75" x14ac:dyDescent="0.2">
      <c r="A397" s="57"/>
      <c r="B397" s="56"/>
      <c r="C397" s="60"/>
    </row>
    <row r="398" spans="1:3" ht="12.75" x14ac:dyDescent="0.2">
      <c r="A398" s="57"/>
      <c r="B398" s="56"/>
      <c r="C398" s="60"/>
    </row>
    <row r="399" spans="1:3" ht="12.75" x14ac:dyDescent="0.2">
      <c r="A399" s="57"/>
      <c r="B399" s="56"/>
      <c r="C399" s="60"/>
    </row>
    <row r="400" spans="1:3" ht="12.75" x14ac:dyDescent="0.2">
      <c r="A400" s="57"/>
      <c r="B400" s="56"/>
      <c r="C400" s="60"/>
    </row>
    <row r="401" spans="1:3" ht="12.75" x14ac:dyDescent="0.2">
      <c r="A401" s="57"/>
      <c r="B401" s="56"/>
      <c r="C401" s="60"/>
    </row>
    <row r="402" spans="1:3" ht="12.75" x14ac:dyDescent="0.2">
      <c r="A402" s="57"/>
      <c r="B402" s="56"/>
      <c r="C402" s="60"/>
    </row>
    <row r="403" spans="1:3" ht="12.75" x14ac:dyDescent="0.2">
      <c r="A403" s="57"/>
      <c r="B403" s="56"/>
      <c r="C403" s="60"/>
    </row>
    <row r="404" spans="1:3" ht="12.75" x14ac:dyDescent="0.2">
      <c r="A404" s="57"/>
      <c r="B404" s="56"/>
      <c r="C404" s="60"/>
    </row>
    <row r="405" spans="1:3" ht="12.75" x14ac:dyDescent="0.2">
      <c r="A405" s="57"/>
      <c r="B405" s="56"/>
      <c r="C405" s="60"/>
    </row>
    <row r="406" spans="1:3" ht="12.75" x14ac:dyDescent="0.2">
      <c r="A406" s="57"/>
      <c r="B406" s="56"/>
      <c r="C406" s="60"/>
    </row>
    <row r="407" spans="1:3" ht="12.75" x14ac:dyDescent="0.2">
      <c r="A407" s="57"/>
      <c r="B407" s="56"/>
      <c r="C407" s="60"/>
    </row>
    <row r="408" spans="1:3" ht="12.75" x14ac:dyDescent="0.2">
      <c r="A408" s="57"/>
      <c r="B408" s="56"/>
      <c r="C408" s="60"/>
    </row>
    <row r="409" spans="1:3" ht="12.75" x14ac:dyDescent="0.2">
      <c r="A409" s="57"/>
      <c r="B409" s="56"/>
      <c r="C409" s="60"/>
    </row>
    <row r="410" spans="1:3" ht="12.75" x14ac:dyDescent="0.2">
      <c r="A410" s="57"/>
      <c r="B410" s="56"/>
      <c r="C410" s="60"/>
    </row>
    <row r="411" spans="1:3" ht="12.75" x14ac:dyDescent="0.2">
      <c r="A411" s="57"/>
      <c r="B411" s="56"/>
      <c r="C411" s="60"/>
    </row>
    <row r="412" spans="1:3" ht="12.75" x14ac:dyDescent="0.2">
      <c r="A412" s="57"/>
      <c r="B412" s="56"/>
      <c r="C412" s="60"/>
    </row>
    <row r="413" spans="1:3" ht="12.75" x14ac:dyDescent="0.2">
      <c r="A413" s="57"/>
      <c r="B413" s="56"/>
      <c r="C413" s="60"/>
    </row>
    <row r="414" spans="1:3" ht="12.75" x14ac:dyDescent="0.2">
      <c r="A414" s="57"/>
      <c r="B414" s="56"/>
      <c r="C414" s="60"/>
    </row>
    <row r="415" spans="1:3" ht="12.75" x14ac:dyDescent="0.2">
      <c r="A415" s="57"/>
      <c r="B415" s="56"/>
      <c r="C415" s="60"/>
    </row>
    <row r="416" spans="1:3" ht="12.75" x14ac:dyDescent="0.2">
      <c r="A416" s="57"/>
      <c r="B416" s="56"/>
      <c r="C416" s="60"/>
    </row>
    <row r="417" spans="1:3" ht="12.75" x14ac:dyDescent="0.2">
      <c r="A417" s="57"/>
      <c r="B417" s="56"/>
      <c r="C417" s="60"/>
    </row>
    <row r="418" spans="1:3" ht="12.75" x14ac:dyDescent="0.2">
      <c r="A418" s="57"/>
      <c r="B418" s="56"/>
      <c r="C418" s="60"/>
    </row>
    <row r="419" spans="1:3" ht="12.75" x14ac:dyDescent="0.2">
      <c r="A419" s="57"/>
      <c r="B419" s="56"/>
      <c r="C419" s="60"/>
    </row>
    <row r="420" spans="1:3" ht="12.75" x14ac:dyDescent="0.2">
      <c r="A420" s="57"/>
      <c r="B420" s="56"/>
      <c r="C420" s="60"/>
    </row>
    <row r="421" spans="1:3" ht="12.75" x14ac:dyDescent="0.2">
      <c r="A421" s="57"/>
      <c r="B421" s="56"/>
      <c r="C421" s="60"/>
    </row>
    <row r="422" spans="1:3" ht="12.75" x14ac:dyDescent="0.2">
      <c r="A422" s="57"/>
      <c r="B422" s="56"/>
      <c r="C422" s="60"/>
    </row>
    <row r="423" spans="1:3" ht="12.75" x14ac:dyDescent="0.2">
      <c r="A423" s="57"/>
      <c r="B423" s="56"/>
      <c r="C423" s="60"/>
    </row>
    <row r="424" spans="1:3" ht="12.75" x14ac:dyDescent="0.2">
      <c r="A424" s="57"/>
      <c r="B424" s="56"/>
      <c r="C424" s="60"/>
    </row>
    <row r="425" spans="1:3" ht="12.75" x14ac:dyDescent="0.2">
      <c r="A425" s="57"/>
      <c r="B425" s="56"/>
      <c r="C425" s="60"/>
    </row>
    <row r="426" spans="1:3" ht="12.75" x14ac:dyDescent="0.2">
      <c r="A426" s="57"/>
      <c r="B426" s="56"/>
      <c r="C426" s="60"/>
    </row>
    <row r="427" spans="1:3" ht="12.75" x14ac:dyDescent="0.2">
      <c r="A427" s="57"/>
      <c r="B427" s="56"/>
      <c r="C427" s="60"/>
    </row>
    <row r="428" spans="1:3" ht="12.75" x14ac:dyDescent="0.2">
      <c r="A428" s="57"/>
      <c r="B428" s="56"/>
      <c r="C428" s="60"/>
    </row>
    <row r="429" spans="1:3" ht="12.75" x14ac:dyDescent="0.2">
      <c r="A429" s="57"/>
      <c r="B429" s="56"/>
      <c r="C429" s="60"/>
    </row>
    <row r="430" spans="1:3" ht="12.75" x14ac:dyDescent="0.2">
      <c r="A430" s="57"/>
      <c r="B430" s="56"/>
      <c r="C430" s="60"/>
    </row>
    <row r="431" spans="1:3" ht="12.75" x14ac:dyDescent="0.2">
      <c r="A431" s="57"/>
      <c r="B431" s="56"/>
      <c r="C431" s="60"/>
    </row>
    <row r="432" spans="1:3" ht="12.75" x14ac:dyDescent="0.2">
      <c r="A432" s="57"/>
      <c r="B432" s="56"/>
      <c r="C432" s="60"/>
    </row>
    <row r="433" spans="1:3" ht="12.75" x14ac:dyDescent="0.2">
      <c r="A433" s="57"/>
      <c r="B433" s="56"/>
      <c r="C433" s="60"/>
    </row>
    <row r="434" spans="1:3" ht="12.75" x14ac:dyDescent="0.2">
      <c r="A434" s="57"/>
      <c r="B434" s="56"/>
      <c r="C434" s="60"/>
    </row>
    <row r="435" spans="1:3" ht="12.75" x14ac:dyDescent="0.2">
      <c r="A435" s="57"/>
      <c r="B435" s="56"/>
      <c r="C435" s="60"/>
    </row>
    <row r="436" spans="1:3" ht="12.75" x14ac:dyDescent="0.2">
      <c r="A436" s="57"/>
      <c r="B436" s="56"/>
      <c r="C436" s="60"/>
    </row>
    <row r="437" spans="1:3" ht="12.75" x14ac:dyDescent="0.2">
      <c r="A437" s="57"/>
      <c r="B437" s="56"/>
      <c r="C437" s="60"/>
    </row>
    <row r="438" spans="1:3" ht="12.75" x14ac:dyDescent="0.2">
      <c r="A438" s="57"/>
      <c r="B438" s="56"/>
      <c r="C438" s="60"/>
    </row>
    <row r="439" spans="1:3" ht="12.75" x14ac:dyDescent="0.2">
      <c r="A439" s="57"/>
      <c r="B439" s="56"/>
      <c r="C439" s="60"/>
    </row>
    <row r="440" spans="1:3" ht="12.75" x14ac:dyDescent="0.2">
      <c r="A440" s="57"/>
      <c r="B440" s="56"/>
      <c r="C440" s="60"/>
    </row>
    <row r="441" spans="1:3" ht="12.75" x14ac:dyDescent="0.2">
      <c r="A441" s="57"/>
      <c r="B441" s="56"/>
      <c r="C441" s="60"/>
    </row>
    <row r="442" spans="1:3" ht="12.75" x14ac:dyDescent="0.2">
      <c r="A442" s="57"/>
      <c r="B442" s="56"/>
      <c r="C442" s="60"/>
    </row>
    <row r="443" spans="1:3" ht="12.75" x14ac:dyDescent="0.2">
      <c r="A443" s="57"/>
      <c r="B443" s="56"/>
      <c r="C443" s="60"/>
    </row>
    <row r="444" spans="1:3" ht="12.75" x14ac:dyDescent="0.2">
      <c r="A444" s="57"/>
      <c r="B444" s="56"/>
      <c r="C444" s="60"/>
    </row>
    <row r="445" spans="1:3" ht="12.75" x14ac:dyDescent="0.2">
      <c r="A445" s="57"/>
      <c r="B445" s="56"/>
      <c r="C445" s="60"/>
    </row>
    <row r="446" spans="1:3" ht="12.75" x14ac:dyDescent="0.2">
      <c r="A446" s="57"/>
      <c r="B446" s="56"/>
      <c r="C446" s="60"/>
    </row>
    <row r="447" spans="1:3" ht="12.75" x14ac:dyDescent="0.2">
      <c r="A447" s="57"/>
      <c r="B447" s="56"/>
      <c r="C447" s="60"/>
    </row>
    <row r="448" spans="1:3" ht="12.75" x14ac:dyDescent="0.2">
      <c r="A448" s="57"/>
      <c r="B448" s="56"/>
      <c r="C448" s="60"/>
    </row>
    <row r="449" spans="1:3" ht="12.75" x14ac:dyDescent="0.2">
      <c r="A449" s="57"/>
      <c r="B449" s="56"/>
      <c r="C449" s="60"/>
    </row>
    <row r="450" spans="1:3" ht="12.75" x14ac:dyDescent="0.2">
      <c r="A450" s="57"/>
      <c r="B450" s="56"/>
      <c r="C450" s="60"/>
    </row>
    <row r="451" spans="1:3" ht="12.75" x14ac:dyDescent="0.2">
      <c r="A451" s="57"/>
      <c r="B451" s="56"/>
      <c r="C451" s="60"/>
    </row>
    <row r="452" spans="1:3" ht="12.75" x14ac:dyDescent="0.2">
      <c r="A452" s="57"/>
      <c r="B452" s="56"/>
      <c r="C452" s="60"/>
    </row>
    <row r="453" spans="1:3" ht="12.75" x14ac:dyDescent="0.2">
      <c r="A453" s="57"/>
      <c r="B453" s="56"/>
      <c r="C453" s="60"/>
    </row>
    <row r="454" spans="1:3" ht="12.75" x14ac:dyDescent="0.2">
      <c r="A454" s="57"/>
      <c r="B454" s="56"/>
      <c r="C454" s="60"/>
    </row>
    <row r="455" spans="1:3" ht="12.75" x14ac:dyDescent="0.2">
      <c r="A455" s="57"/>
      <c r="B455" s="56"/>
      <c r="C455" s="60"/>
    </row>
    <row r="456" spans="1:3" ht="12.75" x14ac:dyDescent="0.2">
      <c r="A456" s="57"/>
      <c r="B456" s="56"/>
      <c r="C456" s="60"/>
    </row>
    <row r="457" spans="1:3" ht="12.75" x14ac:dyDescent="0.2">
      <c r="A457" s="57"/>
      <c r="B457" s="56"/>
      <c r="C457" s="60"/>
    </row>
    <row r="458" spans="1:3" ht="12.75" x14ac:dyDescent="0.2">
      <c r="A458" s="57"/>
      <c r="B458" s="56"/>
      <c r="C458" s="60"/>
    </row>
    <row r="459" spans="1:3" ht="12.75" x14ac:dyDescent="0.2">
      <c r="A459" s="57"/>
      <c r="B459" s="56"/>
      <c r="C459" s="60"/>
    </row>
    <row r="460" spans="1:3" ht="12.75" x14ac:dyDescent="0.2">
      <c r="A460" s="57"/>
      <c r="B460" s="56"/>
      <c r="C460" s="60"/>
    </row>
    <row r="461" spans="1:3" ht="12.75" x14ac:dyDescent="0.2">
      <c r="A461" s="57"/>
      <c r="B461" s="56"/>
      <c r="C461" s="60"/>
    </row>
    <row r="462" spans="1:3" ht="12.75" x14ac:dyDescent="0.2">
      <c r="A462" s="57"/>
      <c r="B462" s="56"/>
      <c r="C462" s="60"/>
    </row>
    <row r="463" spans="1:3" ht="12.75" x14ac:dyDescent="0.2">
      <c r="A463" s="57"/>
      <c r="B463" s="56"/>
      <c r="C463" s="60"/>
    </row>
    <row r="464" spans="1:3" ht="12.75" x14ac:dyDescent="0.2">
      <c r="A464" s="57"/>
      <c r="B464" s="56"/>
      <c r="C464" s="60"/>
    </row>
    <row r="465" spans="1:3" ht="12.75" x14ac:dyDescent="0.2">
      <c r="A465" s="57"/>
      <c r="B465" s="56"/>
      <c r="C465" s="60"/>
    </row>
    <row r="466" spans="1:3" ht="12.75" x14ac:dyDescent="0.2">
      <c r="A466" s="57"/>
      <c r="B466" s="56"/>
      <c r="C466" s="60"/>
    </row>
    <row r="467" spans="1:3" ht="12.75" x14ac:dyDescent="0.2">
      <c r="A467" s="57"/>
      <c r="B467" s="56"/>
      <c r="C467" s="60"/>
    </row>
    <row r="468" spans="1:3" ht="12.75" x14ac:dyDescent="0.2">
      <c r="A468" s="57"/>
      <c r="B468" s="56"/>
      <c r="C468" s="60"/>
    </row>
    <row r="469" spans="1:3" ht="12.75" x14ac:dyDescent="0.2">
      <c r="A469" s="57"/>
      <c r="B469" s="56"/>
      <c r="C469" s="60"/>
    </row>
    <row r="470" spans="1:3" ht="12.75" x14ac:dyDescent="0.2">
      <c r="A470" s="57"/>
      <c r="B470" s="56"/>
      <c r="C470" s="60"/>
    </row>
    <row r="471" spans="1:3" ht="12.75" x14ac:dyDescent="0.2">
      <c r="A471" s="57"/>
      <c r="B471" s="56"/>
      <c r="C471" s="60"/>
    </row>
    <row r="472" spans="1:3" ht="12.75" x14ac:dyDescent="0.2">
      <c r="A472" s="57"/>
      <c r="B472" s="56"/>
      <c r="C472" s="60"/>
    </row>
    <row r="473" spans="1:3" ht="12.75" x14ac:dyDescent="0.2">
      <c r="A473" s="57"/>
      <c r="B473" s="56"/>
      <c r="C473" s="60"/>
    </row>
    <row r="474" spans="1:3" ht="12.75" x14ac:dyDescent="0.2">
      <c r="A474" s="57"/>
      <c r="B474" s="56"/>
      <c r="C474" s="60"/>
    </row>
    <row r="475" spans="1:3" ht="12.75" x14ac:dyDescent="0.2">
      <c r="A475" s="57"/>
      <c r="B475" s="56"/>
      <c r="C475" s="60"/>
    </row>
    <row r="476" spans="1:3" ht="12.75" x14ac:dyDescent="0.2">
      <c r="A476" s="57"/>
      <c r="B476" s="56"/>
      <c r="C476" s="60"/>
    </row>
    <row r="477" spans="1:3" ht="12.75" x14ac:dyDescent="0.2">
      <c r="A477" s="57"/>
      <c r="B477" s="56"/>
      <c r="C477" s="60"/>
    </row>
    <row r="478" spans="1:3" ht="12.75" x14ac:dyDescent="0.2">
      <c r="A478" s="57"/>
      <c r="B478" s="56"/>
      <c r="C478" s="60"/>
    </row>
    <row r="479" spans="1:3" ht="12.75" x14ac:dyDescent="0.2">
      <c r="A479" s="57"/>
      <c r="B479" s="56"/>
      <c r="C479" s="60"/>
    </row>
    <row r="480" spans="1:3" ht="12.75" x14ac:dyDescent="0.2">
      <c r="A480" s="57"/>
      <c r="B480" s="56"/>
      <c r="C480" s="60"/>
    </row>
    <row r="481" spans="1:3" ht="12.75" x14ac:dyDescent="0.2">
      <c r="A481" s="57"/>
      <c r="B481" s="56"/>
      <c r="C481" s="60"/>
    </row>
    <row r="482" spans="1:3" ht="12.75" x14ac:dyDescent="0.2">
      <c r="A482" s="57"/>
      <c r="B482" s="56"/>
      <c r="C482" s="60"/>
    </row>
    <row r="483" spans="1:3" ht="12.75" x14ac:dyDescent="0.2">
      <c r="A483" s="57"/>
      <c r="B483" s="56"/>
      <c r="C483" s="60"/>
    </row>
    <row r="484" spans="1:3" ht="12.75" x14ac:dyDescent="0.2">
      <c r="A484" s="57"/>
      <c r="B484" s="56"/>
      <c r="C484" s="60"/>
    </row>
    <row r="485" spans="1:3" ht="12.75" x14ac:dyDescent="0.2">
      <c r="A485" s="57"/>
      <c r="B485" s="56"/>
      <c r="C485" s="60"/>
    </row>
    <row r="486" spans="1:3" ht="12.75" x14ac:dyDescent="0.2">
      <c r="A486" s="57"/>
      <c r="B486" s="56"/>
      <c r="C486" s="60"/>
    </row>
    <row r="487" spans="1:3" ht="12.75" x14ac:dyDescent="0.2">
      <c r="A487" s="57"/>
      <c r="B487" s="56"/>
      <c r="C487" s="60"/>
    </row>
    <row r="488" spans="1:3" ht="12.75" x14ac:dyDescent="0.2">
      <c r="A488" s="57"/>
      <c r="B488" s="56"/>
      <c r="C488" s="60"/>
    </row>
    <row r="489" spans="1:3" ht="12.75" x14ac:dyDescent="0.2">
      <c r="A489" s="57"/>
      <c r="B489" s="56"/>
      <c r="C489" s="60"/>
    </row>
    <row r="490" spans="1:3" ht="12.75" x14ac:dyDescent="0.2">
      <c r="A490" s="57"/>
      <c r="B490" s="56"/>
      <c r="C490" s="60"/>
    </row>
    <row r="491" spans="1:3" ht="12.75" x14ac:dyDescent="0.2">
      <c r="A491" s="57"/>
      <c r="B491" s="56"/>
      <c r="C491" s="60"/>
    </row>
    <row r="492" spans="1:3" ht="12.75" x14ac:dyDescent="0.2">
      <c r="A492" s="57"/>
      <c r="B492" s="56"/>
      <c r="C492" s="60"/>
    </row>
    <row r="493" spans="1:3" ht="12.75" x14ac:dyDescent="0.2">
      <c r="A493" s="57"/>
      <c r="B493" s="56"/>
      <c r="C493" s="60"/>
    </row>
    <row r="494" spans="1:3" ht="12.75" x14ac:dyDescent="0.2">
      <c r="A494" s="57"/>
      <c r="B494" s="56"/>
      <c r="C494" s="60"/>
    </row>
    <row r="495" spans="1:3" ht="12.75" x14ac:dyDescent="0.2">
      <c r="A495" s="57"/>
      <c r="B495" s="56"/>
      <c r="C495" s="60"/>
    </row>
    <row r="496" spans="1:3" ht="12.75" x14ac:dyDescent="0.2">
      <c r="A496" s="57"/>
      <c r="B496" s="56"/>
      <c r="C496" s="60"/>
    </row>
    <row r="497" spans="1:3" ht="12.75" x14ac:dyDescent="0.2">
      <c r="A497" s="57"/>
      <c r="B497" s="56"/>
      <c r="C497" s="60"/>
    </row>
    <row r="498" spans="1:3" ht="12.75" x14ac:dyDescent="0.2">
      <c r="A498" s="57"/>
      <c r="B498" s="56"/>
      <c r="C498" s="60"/>
    </row>
    <row r="499" spans="1:3" ht="12.75" x14ac:dyDescent="0.2">
      <c r="A499" s="57"/>
      <c r="B499" s="56"/>
      <c r="C499" s="60"/>
    </row>
    <row r="500" spans="1:3" ht="12.75" x14ac:dyDescent="0.2">
      <c r="A500" s="57"/>
      <c r="B500" s="56"/>
      <c r="C500" s="60"/>
    </row>
    <row r="501" spans="1:3" ht="12.75" x14ac:dyDescent="0.2">
      <c r="A501" s="57"/>
      <c r="B501" s="56"/>
      <c r="C501" s="60"/>
    </row>
    <row r="502" spans="1:3" ht="12.75" x14ac:dyDescent="0.2">
      <c r="A502" s="57"/>
      <c r="B502" s="56"/>
      <c r="C502" s="60"/>
    </row>
    <row r="503" spans="1:3" ht="12.75" x14ac:dyDescent="0.2">
      <c r="A503" s="57"/>
      <c r="B503" s="56"/>
      <c r="C503" s="60"/>
    </row>
    <row r="504" spans="1:3" ht="12.75" x14ac:dyDescent="0.2">
      <c r="A504" s="57"/>
      <c r="B504" s="56"/>
      <c r="C504" s="60"/>
    </row>
    <row r="505" spans="1:3" ht="12.75" x14ac:dyDescent="0.2">
      <c r="A505" s="57"/>
      <c r="B505" s="56"/>
      <c r="C505" s="60"/>
    </row>
    <row r="506" spans="1:3" ht="12.75" x14ac:dyDescent="0.2">
      <c r="A506" s="57"/>
      <c r="B506" s="56"/>
      <c r="C506" s="60"/>
    </row>
    <row r="507" spans="1:3" ht="12.75" x14ac:dyDescent="0.2">
      <c r="A507" s="57"/>
      <c r="B507" s="56"/>
      <c r="C507" s="60"/>
    </row>
    <row r="508" spans="1:3" ht="12.75" x14ac:dyDescent="0.2">
      <c r="A508" s="57"/>
      <c r="B508" s="56"/>
      <c r="C508" s="60"/>
    </row>
    <row r="509" spans="1:3" ht="12.75" x14ac:dyDescent="0.2">
      <c r="A509" s="57"/>
      <c r="B509" s="56"/>
      <c r="C509" s="60"/>
    </row>
    <row r="510" spans="1:3" ht="12.75" x14ac:dyDescent="0.2">
      <c r="A510" s="57"/>
      <c r="B510" s="56"/>
      <c r="C510" s="60"/>
    </row>
    <row r="511" spans="1:3" ht="12.75" x14ac:dyDescent="0.2">
      <c r="A511" s="57"/>
      <c r="B511" s="56"/>
      <c r="C511" s="60"/>
    </row>
    <row r="512" spans="1:3" ht="12.75" x14ac:dyDescent="0.2">
      <c r="A512" s="57"/>
      <c r="B512" s="56"/>
      <c r="C512" s="60"/>
    </row>
    <row r="513" spans="1:3" ht="12.75" x14ac:dyDescent="0.2">
      <c r="A513" s="57"/>
      <c r="B513" s="56"/>
      <c r="C513" s="60"/>
    </row>
    <row r="514" spans="1:3" ht="12.75" x14ac:dyDescent="0.2">
      <c r="A514" s="57"/>
      <c r="B514" s="56"/>
      <c r="C514" s="60"/>
    </row>
    <row r="515" spans="1:3" ht="12.75" x14ac:dyDescent="0.2">
      <c r="A515" s="57"/>
      <c r="B515" s="56"/>
      <c r="C515" s="60"/>
    </row>
    <row r="516" spans="1:3" ht="12.75" x14ac:dyDescent="0.2">
      <c r="A516" s="57"/>
      <c r="B516" s="56"/>
      <c r="C516" s="60"/>
    </row>
    <row r="517" spans="1:3" ht="12.75" x14ac:dyDescent="0.2">
      <c r="A517" s="57"/>
      <c r="B517" s="56"/>
      <c r="C517" s="60"/>
    </row>
    <row r="518" spans="1:3" ht="12.75" x14ac:dyDescent="0.2">
      <c r="A518" s="57"/>
      <c r="B518" s="56"/>
      <c r="C518" s="60"/>
    </row>
    <row r="519" spans="1:3" ht="12.75" x14ac:dyDescent="0.2">
      <c r="A519" s="57"/>
      <c r="B519" s="56"/>
      <c r="C519" s="60"/>
    </row>
    <row r="520" spans="1:3" ht="12.75" x14ac:dyDescent="0.2">
      <c r="A520" s="57"/>
      <c r="B520" s="56"/>
      <c r="C520" s="60"/>
    </row>
    <row r="521" spans="1:3" ht="12.75" x14ac:dyDescent="0.2">
      <c r="A521" s="57"/>
      <c r="B521" s="56"/>
      <c r="C521" s="60"/>
    </row>
    <row r="522" spans="1:3" ht="12.75" x14ac:dyDescent="0.2">
      <c r="A522" s="57"/>
      <c r="B522" s="56"/>
      <c r="C522" s="60"/>
    </row>
    <row r="523" spans="1:3" ht="12.75" x14ac:dyDescent="0.2">
      <c r="A523" s="57"/>
      <c r="B523" s="56"/>
      <c r="C523" s="60"/>
    </row>
    <row r="524" spans="1:3" ht="12.75" x14ac:dyDescent="0.2">
      <c r="A524" s="57"/>
      <c r="B524" s="56"/>
      <c r="C524" s="60"/>
    </row>
    <row r="525" spans="1:3" ht="12.75" x14ac:dyDescent="0.2">
      <c r="A525" s="57"/>
      <c r="B525" s="56"/>
      <c r="C525" s="60"/>
    </row>
    <row r="526" spans="1:3" ht="12.75" x14ac:dyDescent="0.2">
      <c r="A526" s="57"/>
      <c r="B526" s="56"/>
      <c r="C526" s="60"/>
    </row>
    <row r="527" spans="1:3" ht="12.75" x14ac:dyDescent="0.2">
      <c r="A527" s="57"/>
      <c r="B527" s="56"/>
      <c r="C527" s="60"/>
    </row>
    <row r="528" spans="1:3" ht="12.75" x14ac:dyDescent="0.2">
      <c r="A528" s="57"/>
      <c r="B528" s="56"/>
      <c r="C528" s="60"/>
    </row>
    <row r="529" spans="1:3" ht="12.75" x14ac:dyDescent="0.2">
      <c r="A529" s="57"/>
      <c r="B529" s="56"/>
      <c r="C529" s="60"/>
    </row>
    <row r="530" spans="1:3" ht="12.75" x14ac:dyDescent="0.2">
      <c r="A530" s="57"/>
      <c r="B530" s="56"/>
      <c r="C530" s="60"/>
    </row>
    <row r="531" spans="1:3" ht="12.75" x14ac:dyDescent="0.2">
      <c r="A531" s="57"/>
      <c r="B531" s="56"/>
      <c r="C531" s="60"/>
    </row>
    <row r="532" spans="1:3" ht="12.75" x14ac:dyDescent="0.2">
      <c r="A532" s="57"/>
      <c r="B532" s="56"/>
      <c r="C532" s="60"/>
    </row>
    <row r="533" spans="1:3" ht="12.75" x14ac:dyDescent="0.2">
      <c r="A533" s="57"/>
      <c r="B533" s="56"/>
      <c r="C533" s="60"/>
    </row>
    <row r="534" spans="1:3" ht="12.75" x14ac:dyDescent="0.2">
      <c r="A534" s="57"/>
      <c r="B534" s="56"/>
      <c r="C534" s="60"/>
    </row>
    <row r="535" spans="1:3" ht="12.75" x14ac:dyDescent="0.2">
      <c r="A535" s="57"/>
      <c r="B535" s="56"/>
      <c r="C535" s="60"/>
    </row>
    <row r="536" spans="1:3" ht="12.75" x14ac:dyDescent="0.2">
      <c r="A536" s="57"/>
      <c r="B536" s="56"/>
      <c r="C536" s="60"/>
    </row>
    <row r="537" spans="1:3" ht="12.75" x14ac:dyDescent="0.2">
      <c r="A537" s="57"/>
      <c r="B537" s="56"/>
      <c r="C537" s="60"/>
    </row>
    <row r="538" spans="1:3" ht="12.75" x14ac:dyDescent="0.2">
      <c r="A538" s="57"/>
      <c r="B538" s="56"/>
      <c r="C538" s="60"/>
    </row>
    <row r="539" spans="1:3" ht="12.75" x14ac:dyDescent="0.2">
      <c r="A539" s="57"/>
      <c r="B539" s="56"/>
      <c r="C539" s="60"/>
    </row>
    <row r="540" spans="1:3" ht="12.75" x14ac:dyDescent="0.2">
      <c r="A540" s="57"/>
      <c r="B540" s="56"/>
      <c r="C540" s="60"/>
    </row>
    <row r="541" spans="1:3" ht="12.75" x14ac:dyDescent="0.2">
      <c r="A541" s="57"/>
      <c r="B541" s="56"/>
      <c r="C541" s="60"/>
    </row>
    <row r="542" spans="1:3" ht="12.75" x14ac:dyDescent="0.2">
      <c r="A542" s="57"/>
      <c r="B542" s="56"/>
      <c r="C542" s="60"/>
    </row>
    <row r="543" spans="1:3" ht="12.75" x14ac:dyDescent="0.2">
      <c r="A543" s="57"/>
      <c r="B543" s="56"/>
      <c r="C543" s="60"/>
    </row>
    <row r="544" spans="1:3" ht="12.75" x14ac:dyDescent="0.2">
      <c r="A544" s="57"/>
      <c r="B544" s="56"/>
      <c r="C544" s="60"/>
    </row>
    <row r="545" spans="1:3" ht="12.75" x14ac:dyDescent="0.2">
      <c r="A545" s="57"/>
      <c r="B545" s="56"/>
      <c r="C545" s="60"/>
    </row>
    <row r="546" spans="1:3" ht="12.75" x14ac:dyDescent="0.2">
      <c r="A546" s="57"/>
      <c r="B546" s="56"/>
      <c r="C546" s="60"/>
    </row>
    <row r="547" spans="1:3" ht="12.75" x14ac:dyDescent="0.2">
      <c r="A547" s="57"/>
      <c r="B547" s="56"/>
      <c r="C547" s="60"/>
    </row>
    <row r="548" spans="1:3" ht="12.75" x14ac:dyDescent="0.2">
      <c r="A548" s="57"/>
      <c r="B548" s="56"/>
      <c r="C548" s="60"/>
    </row>
    <row r="549" spans="1:3" ht="12.75" x14ac:dyDescent="0.2">
      <c r="A549" s="57"/>
      <c r="B549" s="56"/>
      <c r="C549" s="60"/>
    </row>
    <row r="550" spans="1:3" ht="12.75" x14ac:dyDescent="0.2">
      <c r="A550" s="57"/>
      <c r="B550" s="56"/>
      <c r="C550" s="60"/>
    </row>
    <row r="551" spans="1:3" ht="12.75" x14ac:dyDescent="0.2">
      <c r="A551" s="57"/>
      <c r="B551" s="56"/>
      <c r="C551" s="60"/>
    </row>
    <row r="552" spans="1:3" ht="12.75" x14ac:dyDescent="0.2">
      <c r="A552" s="57"/>
      <c r="B552" s="56"/>
      <c r="C552" s="60"/>
    </row>
    <row r="553" spans="1:3" ht="12.75" x14ac:dyDescent="0.2">
      <c r="A553" s="57"/>
      <c r="B553" s="56"/>
      <c r="C553" s="60"/>
    </row>
    <row r="554" spans="1:3" ht="12.75" x14ac:dyDescent="0.2">
      <c r="A554" s="57"/>
      <c r="B554" s="56"/>
      <c r="C554" s="60"/>
    </row>
    <row r="555" spans="1:3" ht="12.75" x14ac:dyDescent="0.2">
      <c r="A555" s="57"/>
      <c r="B555" s="56"/>
      <c r="C555" s="60"/>
    </row>
    <row r="556" spans="1:3" ht="12.75" x14ac:dyDescent="0.2">
      <c r="A556" s="57"/>
      <c r="B556" s="56"/>
      <c r="C556" s="60"/>
    </row>
    <row r="557" spans="1:3" ht="12.75" x14ac:dyDescent="0.2">
      <c r="A557" s="57"/>
      <c r="B557" s="56"/>
      <c r="C557" s="60"/>
    </row>
    <row r="558" spans="1:3" ht="12.75" x14ac:dyDescent="0.2">
      <c r="A558" s="57"/>
      <c r="B558" s="56"/>
      <c r="C558" s="60"/>
    </row>
    <row r="559" spans="1:3" ht="12.75" x14ac:dyDescent="0.2">
      <c r="A559" s="57"/>
      <c r="B559" s="56"/>
      <c r="C559" s="60"/>
    </row>
    <row r="560" spans="1:3" ht="12.75" x14ac:dyDescent="0.2">
      <c r="A560" s="57"/>
      <c r="B560" s="56"/>
      <c r="C560" s="60"/>
    </row>
    <row r="561" spans="1:3" ht="12.75" x14ac:dyDescent="0.2">
      <c r="A561" s="57"/>
      <c r="B561" s="56"/>
      <c r="C561" s="60"/>
    </row>
    <row r="562" spans="1:3" ht="12.75" x14ac:dyDescent="0.2">
      <c r="A562" s="57"/>
      <c r="B562" s="56"/>
      <c r="C562" s="60"/>
    </row>
    <row r="563" spans="1:3" ht="12.75" x14ac:dyDescent="0.2">
      <c r="A563" s="57"/>
      <c r="B563" s="56"/>
      <c r="C563" s="60"/>
    </row>
    <row r="564" spans="1:3" ht="12.75" x14ac:dyDescent="0.2">
      <c r="A564" s="57"/>
      <c r="B564" s="56"/>
      <c r="C564" s="60"/>
    </row>
    <row r="565" spans="1:3" ht="12.75" x14ac:dyDescent="0.2">
      <c r="A565" s="57"/>
      <c r="B565" s="56"/>
      <c r="C565" s="60"/>
    </row>
    <row r="566" spans="1:3" ht="12.75" x14ac:dyDescent="0.2">
      <c r="A566" s="57"/>
      <c r="B566" s="56"/>
      <c r="C566" s="60"/>
    </row>
    <row r="567" spans="1:3" ht="12.75" x14ac:dyDescent="0.2">
      <c r="A567" s="57"/>
      <c r="B567" s="56"/>
      <c r="C567" s="60"/>
    </row>
    <row r="568" spans="1:3" ht="12.75" x14ac:dyDescent="0.2">
      <c r="A568" s="57"/>
      <c r="B568" s="56"/>
      <c r="C568" s="60"/>
    </row>
    <row r="569" spans="1:3" ht="12.75" x14ac:dyDescent="0.2">
      <c r="A569" s="57"/>
      <c r="B569" s="56"/>
      <c r="C569" s="60"/>
    </row>
    <row r="570" spans="1:3" ht="12.75" x14ac:dyDescent="0.2">
      <c r="A570" s="57"/>
      <c r="B570" s="56"/>
      <c r="C570" s="60"/>
    </row>
    <row r="571" spans="1:3" ht="12.75" x14ac:dyDescent="0.2">
      <c r="A571" s="57"/>
      <c r="B571" s="56"/>
      <c r="C571" s="60"/>
    </row>
    <row r="572" spans="1:3" ht="12.75" x14ac:dyDescent="0.2">
      <c r="A572" s="57"/>
      <c r="B572" s="56"/>
      <c r="C572" s="60"/>
    </row>
    <row r="573" spans="1:3" ht="12.75" x14ac:dyDescent="0.2">
      <c r="A573" s="57"/>
      <c r="B573" s="56"/>
      <c r="C573" s="60"/>
    </row>
    <row r="574" spans="1:3" ht="12.75" x14ac:dyDescent="0.2">
      <c r="A574" s="57"/>
      <c r="B574" s="56"/>
      <c r="C574" s="60"/>
    </row>
    <row r="575" spans="1:3" ht="12.75" x14ac:dyDescent="0.2">
      <c r="A575" s="57"/>
      <c r="B575" s="56"/>
      <c r="C575" s="60"/>
    </row>
    <row r="576" spans="1:3" ht="12.75" x14ac:dyDescent="0.2">
      <c r="A576" s="57"/>
      <c r="B576" s="56"/>
      <c r="C576" s="60"/>
    </row>
    <row r="577" spans="1:3" ht="12.75" x14ac:dyDescent="0.2">
      <c r="A577" s="57"/>
      <c r="B577" s="56"/>
      <c r="C577" s="60"/>
    </row>
    <row r="578" spans="1:3" ht="12.75" x14ac:dyDescent="0.2">
      <c r="A578" s="57"/>
      <c r="B578" s="56"/>
      <c r="C578" s="60"/>
    </row>
    <row r="579" spans="1:3" ht="12.75" x14ac:dyDescent="0.2">
      <c r="A579" s="57"/>
      <c r="B579" s="56"/>
      <c r="C579" s="60"/>
    </row>
    <row r="580" spans="1:3" ht="12.75" x14ac:dyDescent="0.2">
      <c r="A580" s="57"/>
      <c r="B580" s="56"/>
      <c r="C580" s="60"/>
    </row>
    <row r="581" spans="1:3" ht="12.75" x14ac:dyDescent="0.2">
      <c r="A581" s="57"/>
      <c r="B581" s="56"/>
      <c r="C581" s="60"/>
    </row>
    <row r="582" spans="1:3" ht="12.75" x14ac:dyDescent="0.2">
      <c r="A582" s="57"/>
      <c r="B582" s="56"/>
      <c r="C582" s="60"/>
    </row>
    <row r="583" spans="1:3" ht="12.75" x14ac:dyDescent="0.2">
      <c r="A583" s="57"/>
      <c r="B583" s="56"/>
      <c r="C583" s="60"/>
    </row>
    <row r="584" spans="1:3" ht="12.75" x14ac:dyDescent="0.2">
      <c r="A584" s="57"/>
      <c r="B584" s="56"/>
      <c r="C584" s="60"/>
    </row>
    <row r="585" spans="1:3" ht="12.75" x14ac:dyDescent="0.2">
      <c r="A585" s="57"/>
      <c r="B585" s="56"/>
      <c r="C585" s="60"/>
    </row>
    <row r="586" spans="1:3" ht="12.75" x14ac:dyDescent="0.2">
      <c r="A586" s="57"/>
      <c r="B586" s="56"/>
      <c r="C586" s="60"/>
    </row>
    <row r="587" spans="1:3" ht="12.75" x14ac:dyDescent="0.2">
      <c r="A587" s="57"/>
      <c r="B587" s="56"/>
      <c r="C587" s="60"/>
    </row>
    <row r="588" spans="1:3" ht="12.75" x14ac:dyDescent="0.2">
      <c r="A588" s="57"/>
      <c r="B588" s="56"/>
      <c r="C588" s="60"/>
    </row>
    <row r="589" spans="1:3" ht="12.75" x14ac:dyDescent="0.2">
      <c r="A589" s="57"/>
      <c r="B589" s="56"/>
      <c r="C589" s="60"/>
    </row>
    <row r="590" spans="1:3" ht="12.75" x14ac:dyDescent="0.2">
      <c r="A590" s="57"/>
      <c r="B590" s="56"/>
      <c r="C590" s="60"/>
    </row>
    <row r="591" spans="1:3" ht="12.75" x14ac:dyDescent="0.2">
      <c r="A591" s="57"/>
      <c r="B591" s="56"/>
      <c r="C591" s="60"/>
    </row>
    <row r="592" spans="1:3" ht="12.75" x14ac:dyDescent="0.2">
      <c r="A592" s="57"/>
      <c r="B592" s="56"/>
      <c r="C592" s="60"/>
    </row>
    <row r="593" spans="1:3" ht="12.75" x14ac:dyDescent="0.2">
      <c r="A593" s="57"/>
      <c r="B593" s="56"/>
      <c r="C593" s="60"/>
    </row>
    <row r="594" spans="1:3" ht="12.75" x14ac:dyDescent="0.2">
      <c r="A594" s="57"/>
      <c r="B594" s="56"/>
      <c r="C594" s="60"/>
    </row>
    <row r="595" spans="1:3" ht="12.75" x14ac:dyDescent="0.2">
      <c r="A595" s="57"/>
      <c r="B595" s="56"/>
      <c r="C595" s="60"/>
    </row>
    <row r="596" spans="1:3" ht="12.75" x14ac:dyDescent="0.2">
      <c r="A596" s="57"/>
      <c r="B596" s="56"/>
      <c r="C596" s="60"/>
    </row>
    <row r="597" spans="1:3" ht="12.75" x14ac:dyDescent="0.2">
      <c r="A597" s="57"/>
      <c r="B597" s="56"/>
      <c r="C597" s="60"/>
    </row>
    <row r="598" spans="1:3" ht="12.75" x14ac:dyDescent="0.2">
      <c r="A598" s="57"/>
      <c r="B598" s="56"/>
      <c r="C598" s="60"/>
    </row>
    <row r="599" spans="1:3" ht="12.75" x14ac:dyDescent="0.2">
      <c r="A599" s="57"/>
      <c r="B599" s="56"/>
      <c r="C599" s="60"/>
    </row>
    <row r="600" spans="1:3" ht="12.75" x14ac:dyDescent="0.2">
      <c r="A600" s="57"/>
      <c r="B600" s="56"/>
      <c r="C600" s="60"/>
    </row>
    <row r="601" spans="1:3" ht="12.75" x14ac:dyDescent="0.2">
      <c r="A601" s="57"/>
      <c r="B601" s="56"/>
      <c r="C601" s="60"/>
    </row>
    <row r="602" spans="1:3" ht="12.75" x14ac:dyDescent="0.2">
      <c r="A602" s="57"/>
      <c r="B602" s="56"/>
      <c r="C602" s="60"/>
    </row>
    <row r="603" spans="1:3" ht="12.75" x14ac:dyDescent="0.2">
      <c r="A603" s="57"/>
      <c r="B603" s="56"/>
      <c r="C603" s="60"/>
    </row>
    <row r="604" spans="1:3" ht="12.75" x14ac:dyDescent="0.2">
      <c r="A604" s="57"/>
      <c r="B604" s="56"/>
      <c r="C604" s="60"/>
    </row>
    <row r="605" spans="1:3" ht="12.75" x14ac:dyDescent="0.2">
      <c r="A605" s="57"/>
      <c r="B605" s="56"/>
      <c r="C605" s="60"/>
    </row>
    <row r="606" spans="1:3" ht="12.75" x14ac:dyDescent="0.2">
      <c r="A606" s="57"/>
      <c r="B606" s="56"/>
      <c r="C606" s="60"/>
    </row>
    <row r="607" spans="1:3" ht="12.75" x14ac:dyDescent="0.2">
      <c r="A607" s="57"/>
      <c r="B607" s="56"/>
      <c r="C607" s="60"/>
    </row>
    <row r="608" spans="1:3" ht="12.75" x14ac:dyDescent="0.2">
      <c r="A608" s="57"/>
      <c r="B608" s="56"/>
      <c r="C608" s="60"/>
    </row>
    <row r="609" spans="1:3" ht="12.75" x14ac:dyDescent="0.2">
      <c r="A609" s="57"/>
      <c r="B609" s="56"/>
      <c r="C609" s="60"/>
    </row>
    <row r="610" spans="1:3" ht="12.75" x14ac:dyDescent="0.2">
      <c r="A610" s="57"/>
      <c r="B610" s="56"/>
      <c r="C610" s="60"/>
    </row>
    <row r="611" spans="1:3" ht="12.75" x14ac:dyDescent="0.2">
      <c r="A611" s="57"/>
      <c r="B611" s="56"/>
      <c r="C611" s="60"/>
    </row>
    <row r="612" spans="1:3" ht="12.75" x14ac:dyDescent="0.2">
      <c r="A612" s="57"/>
      <c r="B612" s="56"/>
      <c r="C612" s="60"/>
    </row>
    <row r="613" spans="1:3" ht="12.75" x14ac:dyDescent="0.2">
      <c r="A613" s="57"/>
      <c r="B613" s="56"/>
      <c r="C613" s="60"/>
    </row>
    <row r="614" spans="1:3" ht="12.75" x14ac:dyDescent="0.2">
      <c r="A614" s="57"/>
      <c r="B614" s="56"/>
      <c r="C614" s="60"/>
    </row>
    <row r="615" spans="1:3" ht="12.75" x14ac:dyDescent="0.2">
      <c r="A615" s="57"/>
      <c r="B615" s="56"/>
      <c r="C615" s="60"/>
    </row>
    <row r="616" spans="1:3" ht="12.75" x14ac:dyDescent="0.2">
      <c r="A616" s="57"/>
      <c r="B616" s="56"/>
      <c r="C616" s="60"/>
    </row>
    <row r="617" spans="1:3" ht="12.75" x14ac:dyDescent="0.2">
      <c r="A617" s="57"/>
      <c r="B617" s="56"/>
      <c r="C617" s="60"/>
    </row>
    <row r="618" spans="1:3" ht="12.75" x14ac:dyDescent="0.2">
      <c r="A618" s="57"/>
      <c r="B618" s="56"/>
      <c r="C618" s="60"/>
    </row>
    <row r="619" spans="1:3" ht="12.75" x14ac:dyDescent="0.2">
      <c r="A619" s="57"/>
      <c r="B619" s="56"/>
      <c r="C619" s="60"/>
    </row>
    <row r="620" spans="1:3" ht="12.75" x14ac:dyDescent="0.2">
      <c r="A620" s="57"/>
      <c r="B620" s="56"/>
      <c r="C620" s="60"/>
    </row>
    <row r="621" spans="1:3" ht="12.75" x14ac:dyDescent="0.2">
      <c r="A621" s="57"/>
      <c r="B621" s="56"/>
      <c r="C621" s="60"/>
    </row>
    <row r="622" spans="1:3" ht="12.75" x14ac:dyDescent="0.2">
      <c r="A622" s="57"/>
      <c r="B622" s="56"/>
      <c r="C622" s="60"/>
    </row>
    <row r="623" spans="1:3" ht="12.75" x14ac:dyDescent="0.2">
      <c r="A623" s="57"/>
      <c r="B623" s="56"/>
      <c r="C623" s="60"/>
    </row>
    <row r="624" spans="1:3" ht="12.75" x14ac:dyDescent="0.2">
      <c r="A624" s="57"/>
      <c r="B624" s="56"/>
      <c r="C624" s="60"/>
    </row>
    <row r="625" spans="1:3" ht="12.75" x14ac:dyDescent="0.2">
      <c r="A625" s="57"/>
      <c r="B625" s="56"/>
      <c r="C625" s="60"/>
    </row>
    <row r="626" spans="1:3" ht="12.75" x14ac:dyDescent="0.2">
      <c r="A626" s="57"/>
      <c r="B626" s="56"/>
      <c r="C626" s="60"/>
    </row>
    <row r="627" spans="1:3" ht="12.75" x14ac:dyDescent="0.2">
      <c r="A627" s="57"/>
      <c r="B627" s="56"/>
      <c r="C627" s="60"/>
    </row>
    <row r="628" spans="1:3" ht="12.75" x14ac:dyDescent="0.2">
      <c r="A628" s="57"/>
      <c r="B628" s="56"/>
      <c r="C628" s="60"/>
    </row>
    <row r="629" spans="1:3" ht="12.75" x14ac:dyDescent="0.2">
      <c r="A629" s="57"/>
      <c r="B629" s="56"/>
      <c r="C629" s="60"/>
    </row>
    <row r="630" spans="1:3" ht="12.75" x14ac:dyDescent="0.2">
      <c r="A630" s="57"/>
      <c r="B630" s="56"/>
      <c r="C630" s="60"/>
    </row>
    <row r="631" spans="1:3" ht="12.75" x14ac:dyDescent="0.2">
      <c r="A631" s="57"/>
      <c r="B631" s="56"/>
      <c r="C631" s="60"/>
    </row>
    <row r="632" spans="1:3" ht="12.75" x14ac:dyDescent="0.2">
      <c r="A632" s="57"/>
      <c r="B632" s="56"/>
      <c r="C632" s="60"/>
    </row>
    <row r="633" spans="1:3" ht="12.75" x14ac:dyDescent="0.2">
      <c r="A633" s="57"/>
      <c r="B633" s="56"/>
      <c r="C633" s="60"/>
    </row>
    <row r="634" spans="1:3" ht="12.75" x14ac:dyDescent="0.2">
      <c r="A634" s="57"/>
      <c r="B634" s="56"/>
      <c r="C634" s="60"/>
    </row>
    <row r="635" spans="1:3" ht="12.75" x14ac:dyDescent="0.2">
      <c r="A635" s="57"/>
      <c r="B635" s="56"/>
      <c r="C635" s="60"/>
    </row>
    <row r="636" spans="1:3" ht="12.75" x14ac:dyDescent="0.2">
      <c r="A636" s="57"/>
      <c r="B636" s="56"/>
      <c r="C636" s="60"/>
    </row>
    <row r="637" spans="1:3" ht="12.75" x14ac:dyDescent="0.2">
      <c r="A637" s="57"/>
      <c r="B637" s="56"/>
      <c r="C637" s="60"/>
    </row>
    <row r="638" spans="1:3" ht="12.75" x14ac:dyDescent="0.2">
      <c r="A638" s="57"/>
      <c r="B638" s="56"/>
      <c r="C638" s="60"/>
    </row>
    <row r="639" spans="1:3" ht="12.75" x14ac:dyDescent="0.2">
      <c r="A639" s="57"/>
      <c r="B639" s="56"/>
      <c r="C639" s="60"/>
    </row>
    <row r="640" spans="1:3" ht="12.75" x14ac:dyDescent="0.2">
      <c r="A640" s="57"/>
      <c r="B640" s="56"/>
      <c r="C640" s="60"/>
    </row>
    <row r="641" spans="1:3" ht="12.75" x14ac:dyDescent="0.2">
      <c r="A641" s="57"/>
      <c r="B641" s="56"/>
      <c r="C641" s="60"/>
    </row>
    <row r="642" spans="1:3" ht="12.75" x14ac:dyDescent="0.2">
      <c r="A642" s="57"/>
      <c r="B642" s="56"/>
      <c r="C642" s="60"/>
    </row>
    <row r="643" spans="1:3" ht="12.75" x14ac:dyDescent="0.2">
      <c r="A643" s="57"/>
      <c r="B643" s="56"/>
      <c r="C643" s="60"/>
    </row>
    <row r="644" spans="1:3" ht="12.75" x14ac:dyDescent="0.2">
      <c r="A644" s="57"/>
      <c r="B644" s="56"/>
      <c r="C644" s="60"/>
    </row>
    <row r="645" spans="1:3" ht="12.75" x14ac:dyDescent="0.2">
      <c r="A645" s="57"/>
      <c r="B645" s="56"/>
      <c r="C645" s="60"/>
    </row>
    <row r="646" spans="1:3" ht="12.75" x14ac:dyDescent="0.2">
      <c r="A646" s="57"/>
      <c r="B646" s="56"/>
      <c r="C646" s="60"/>
    </row>
    <row r="647" spans="1:3" ht="12.75" x14ac:dyDescent="0.2">
      <c r="A647" s="57"/>
      <c r="B647" s="56"/>
      <c r="C647" s="60"/>
    </row>
    <row r="648" spans="1:3" ht="12.75" x14ac:dyDescent="0.2">
      <c r="A648" s="57"/>
      <c r="B648" s="56"/>
      <c r="C648" s="60"/>
    </row>
    <row r="649" spans="1:3" ht="12.75" x14ac:dyDescent="0.2">
      <c r="A649" s="57"/>
      <c r="B649" s="56"/>
      <c r="C649" s="60"/>
    </row>
    <row r="650" spans="1:3" ht="12.75" x14ac:dyDescent="0.2">
      <c r="A650" s="57"/>
      <c r="B650" s="56"/>
      <c r="C650" s="60"/>
    </row>
    <row r="651" spans="1:3" ht="12.75" x14ac:dyDescent="0.2">
      <c r="A651" s="57"/>
      <c r="B651" s="56"/>
      <c r="C651" s="60"/>
    </row>
    <row r="652" spans="1:3" ht="12.75" x14ac:dyDescent="0.2">
      <c r="A652" s="57"/>
      <c r="B652" s="56"/>
      <c r="C652" s="60"/>
    </row>
    <row r="653" spans="1:3" ht="12.75" x14ac:dyDescent="0.2">
      <c r="A653" s="57"/>
      <c r="B653" s="56"/>
      <c r="C653" s="60"/>
    </row>
    <row r="654" spans="1:3" ht="12.75" x14ac:dyDescent="0.2">
      <c r="A654" s="57"/>
      <c r="B654" s="56"/>
      <c r="C654" s="60"/>
    </row>
    <row r="655" spans="1:3" ht="12.75" x14ac:dyDescent="0.2">
      <c r="A655" s="57"/>
      <c r="B655" s="56"/>
      <c r="C655" s="60"/>
    </row>
    <row r="656" spans="1:3" ht="12.75" x14ac:dyDescent="0.2">
      <c r="A656" s="57"/>
      <c r="B656" s="56"/>
      <c r="C656" s="60"/>
    </row>
    <row r="657" spans="1:3" ht="12.75" x14ac:dyDescent="0.2">
      <c r="A657" s="57"/>
      <c r="B657" s="56"/>
      <c r="C657" s="60"/>
    </row>
    <row r="658" spans="1:3" ht="12.75" x14ac:dyDescent="0.2">
      <c r="A658" s="57"/>
      <c r="B658" s="56"/>
      <c r="C658" s="60"/>
    </row>
    <row r="659" spans="1:3" ht="12.75" x14ac:dyDescent="0.2">
      <c r="A659" s="57"/>
      <c r="B659" s="56"/>
      <c r="C659" s="60"/>
    </row>
    <row r="660" spans="1:3" ht="12.75" x14ac:dyDescent="0.2">
      <c r="A660" s="57"/>
      <c r="B660" s="56"/>
      <c r="C660" s="60"/>
    </row>
    <row r="661" spans="1:3" ht="12.75" x14ac:dyDescent="0.2">
      <c r="A661" s="57"/>
      <c r="B661" s="56"/>
      <c r="C661" s="60"/>
    </row>
    <row r="662" spans="1:3" ht="12.75" x14ac:dyDescent="0.2">
      <c r="A662" s="57"/>
      <c r="B662" s="56"/>
      <c r="C662" s="60"/>
    </row>
    <row r="663" spans="1:3" ht="12.75" x14ac:dyDescent="0.2">
      <c r="A663" s="57"/>
      <c r="B663" s="56"/>
      <c r="C663" s="60"/>
    </row>
    <row r="664" spans="1:3" ht="12.75" x14ac:dyDescent="0.2">
      <c r="A664" s="57"/>
      <c r="B664" s="56"/>
      <c r="C664" s="60"/>
    </row>
    <row r="665" spans="1:3" ht="12.75" x14ac:dyDescent="0.2">
      <c r="A665" s="57"/>
      <c r="B665" s="56"/>
      <c r="C665" s="60"/>
    </row>
    <row r="666" spans="1:3" ht="12.75" x14ac:dyDescent="0.2">
      <c r="A666" s="57"/>
      <c r="B666" s="56"/>
      <c r="C666" s="60"/>
    </row>
    <row r="667" spans="1:3" ht="12.75" x14ac:dyDescent="0.2">
      <c r="A667" s="57"/>
      <c r="B667" s="56"/>
      <c r="C667" s="60"/>
    </row>
    <row r="668" spans="1:3" ht="12.75" x14ac:dyDescent="0.2">
      <c r="A668" s="57"/>
      <c r="B668" s="56"/>
      <c r="C668" s="60"/>
    </row>
    <row r="669" spans="1:3" ht="12.75" x14ac:dyDescent="0.2">
      <c r="A669" s="57"/>
      <c r="B669" s="56"/>
      <c r="C669" s="60"/>
    </row>
    <row r="670" spans="1:3" ht="12.75" x14ac:dyDescent="0.2">
      <c r="A670" s="57"/>
      <c r="B670" s="56"/>
      <c r="C670" s="60"/>
    </row>
    <row r="671" spans="1:3" ht="12.75" x14ac:dyDescent="0.2">
      <c r="A671" s="57"/>
      <c r="B671" s="56"/>
      <c r="C671" s="60"/>
    </row>
    <row r="672" spans="1:3" ht="12.75" x14ac:dyDescent="0.2">
      <c r="A672" s="57"/>
      <c r="B672" s="56"/>
      <c r="C672" s="60"/>
    </row>
    <row r="673" spans="1:3" ht="12.75" x14ac:dyDescent="0.2">
      <c r="A673" s="57"/>
      <c r="B673" s="56"/>
      <c r="C673" s="60"/>
    </row>
    <row r="674" spans="1:3" ht="12.75" x14ac:dyDescent="0.2">
      <c r="A674" s="57"/>
      <c r="B674" s="56"/>
      <c r="C674" s="60"/>
    </row>
    <row r="675" spans="1:3" ht="12.75" x14ac:dyDescent="0.2">
      <c r="A675" s="57"/>
      <c r="B675" s="56"/>
      <c r="C675" s="60"/>
    </row>
    <row r="676" spans="1:3" ht="12.75" x14ac:dyDescent="0.2">
      <c r="A676" s="57"/>
      <c r="B676" s="56"/>
      <c r="C676" s="60"/>
    </row>
    <row r="677" spans="1:3" ht="12.75" x14ac:dyDescent="0.2">
      <c r="A677" s="57"/>
      <c r="B677" s="56"/>
      <c r="C677" s="60"/>
    </row>
    <row r="678" spans="1:3" ht="12.75" x14ac:dyDescent="0.2">
      <c r="A678" s="57"/>
      <c r="B678" s="56"/>
      <c r="C678" s="60"/>
    </row>
    <row r="679" spans="1:3" ht="12.75" x14ac:dyDescent="0.2">
      <c r="A679" s="57"/>
      <c r="B679" s="56"/>
      <c r="C679" s="60"/>
    </row>
    <row r="680" spans="1:3" ht="12.75" x14ac:dyDescent="0.2">
      <c r="A680" s="57"/>
      <c r="B680" s="56"/>
      <c r="C680" s="60"/>
    </row>
    <row r="681" spans="1:3" ht="12.75" x14ac:dyDescent="0.2">
      <c r="A681" s="57"/>
      <c r="B681" s="56"/>
      <c r="C681" s="60"/>
    </row>
    <row r="682" spans="1:3" ht="12.75" x14ac:dyDescent="0.2">
      <c r="A682" s="57"/>
      <c r="B682" s="56"/>
      <c r="C682" s="60"/>
    </row>
    <row r="683" spans="1:3" ht="12.75" x14ac:dyDescent="0.2">
      <c r="A683" s="57"/>
      <c r="B683" s="56"/>
      <c r="C683" s="60"/>
    </row>
    <row r="684" spans="1:3" ht="12.75" x14ac:dyDescent="0.2">
      <c r="A684" s="57"/>
      <c r="B684" s="56"/>
      <c r="C684" s="60"/>
    </row>
    <row r="685" spans="1:3" ht="12.75" x14ac:dyDescent="0.2">
      <c r="A685" s="57"/>
      <c r="B685" s="56"/>
      <c r="C685" s="60"/>
    </row>
    <row r="686" spans="1:3" ht="12.75" x14ac:dyDescent="0.2">
      <c r="A686" s="57"/>
      <c r="B686" s="56"/>
      <c r="C686" s="60"/>
    </row>
    <row r="687" spans="1:3" ht="12.75" x14ac:dyDescent="0.2">
      <c r="A687" s="57"/>
      <c r="B687" s="56"/>
      <c r="C687" s="60"/>
    </row>
    <row r="688" spans="1:3" ht="12.75" x14ac:dyDescent="0.2">
      <c r="A688" s="57"/>
      <c r="B688" s="56"/>
      <c r="C688" s="60"/>
    </row>
    <row r="689" spans="1:3" ht="12.75" x14ac:dyDescent="0.2">
      <c r="A689" s="57"/>
      <c r="B689" s="56"/>
      <c r="C689" s="60"/>
    </row>
    <row r="690" spans="1:3" ht="12.75" x14ac:dyDescent="0.2">
      <c r="A690" s="57"/>
      <c r="B690" s="56"/>
      <c r="C690" s="60"/>
    </row>
    <row r="691" spans="1:3" ht="12.75" x14ac:dyDescent="0.2">
      <c r="A691" s="57"/>
      <c r="B691" s="56"/>
      <c r="C691" s="60"/>
    </row>
    <row r="692" spans="1:3" ht="12.75" x14ac:dyDescent="0.2">
      <c r="A692" s="57"/>
      <c r="B692" s="56"/>
      <c r="C692" s="60"/>
    </row>
    <row r="693" spans="1:3" ht="12.75" x14ac:dyDescent="0.2">
      <c r="A693" s="57"/>
      <c r="B693" s="56"/>
      <c r="C693" s="60"/>
    </row>
    <row r="694" spans="1:3" ht="12.75" x14ac:dyDescent="0.2">
      <c r="A694" s="57"/>
      <c r="B694" s="56"/>
      <c r="C694" s="60"/>
    </row>
    <row r="695" spans="1:3" ht="12.75" x14ac:dyDescent="0.2">
      <c r="A695" s="57"/>
      <c r="B695" s="56"/>
      <c r="C695" s="60"/>
    </row>
    <row r="696" spans="1:3" ht="12.75" x14ac:dyDescent="0.2">
      <c r="A696" s="57"/>
      <c r="B696" s="56"/>
      <c r="C696" s="60"/>
    </row>
    <row r="697" spans="1:3" ht="12.75" x14ac:dyDescent="0.2">
      <c r="A697" s="57"/>
      <c r="B697" s="56"/>
      <c r="C697" s="60"/>
    </row>
    <row r="698" spans="1:3" ht="12.75" x14ac:dyDescent="0.2">
      <c r="A698" s="57"/>
      <c r="B698" s="56"/>
      <c r="C698" s="60"/>
    </row>
    <row r="699" spans="1:3" ht="12.75" x14ac:dyDescent="0.2">
      <c r="A699" s="57"/>
      <c r="B699" s="56"/>
      <c r="C699" s="60"/>
    </row>
    <row r="700" spans="1:3" ht="12.75" x14ac:dyDescent="0.2">
      <c r="A700" s="57"/>
      <c r="B700" s="56"/>
      <c r="C700" s="60"/>
    </row>
    <row r="701" spans="1:3" ht="12.75" x14ac:dyDescent="0.2">
      <c r="A701" s="57"/>
      <c r="B701" s="56"/>
      <c r="C701" s="60"/>
    </row>
    <row r="702" spans="1:3" ht="12.75" x14ac:dyDescent="0.2">
      <c r="A702" s="57"/>
      <c r="B702" s="56"/>
      <c r="C702" s="60"/>
    </row>
    <row r="703" spans="1:3" ht="12.75" x14ac:dyDescent="0.2">
      <c r="A703" s="57"/>
      <c r="B703" s="56"/>
      <c r="C703" s="60"/>
    </row>
    <row r="704" spans="1:3" ht="12.75" x14ac:dyDescent="0.2">
      <c r="A704" s="57"/>
      <c r="B704" s="56"/>
      <c r="C704" s="60"/>
    </row>
    <row r="705" spans="1:3" ht="12.75" x14ac:dyDescent="0.2">
      <c r="A705" s="57"/>
      <c r="B705" s="56"/>
      <c r="C705" s="60"/>
    </row>
    <row r="706" spans="1:3" ht="12.75" x14ac:dyDescent="0.2">
      <c r="A706" s="57"/>
      <c r="B706" s="56"/>
      <c r="C706" s="60"/>
    </row>
    <row r="707" spans="1:3" ht="12.75" x14ac:dyDescent="0.2">
      <c r="A707" s="57"/>
      <c r="B707" s="56"/>
      <c r="C707" s="60"/>
    </row>
    <row r="708" spans="1:3" ht="12.75" x14ac:dyDescent="0.2">
      <c r="A708" s="57"/>
      <c r="B708" s="56"/>
      <c r="C708" s="60"/>
    </row>
    <row r="709" spans="1:3" ht="12.75" x14ac:dyDescent="0.2">
      <c r="A709" s="57"/>
      <c r="B709" s="56"/>
      <c r="C709" s="60"/>
    </row>
    <row r="710" spans="1:3" ht="12.75" x14ac:dyDescent="0.2">
      <c r="A710" s="57"/>
      <c r="B710" s="56"/>
      <c r="C710" s="60"/>
    </row>
    <row r="711" spans="1:3" ht="12.75" x14ac:dyDescent="0.2">
      <c r="A711" s="57"/>
      <c r="B711" s="56"/>
      <c r="C711" s="60"/>
    </row>
    <row r="712" spans="1:3" ht="12.75" x14ac:dyDescent="0.2">
      <c r="A712" s="57"/>
      <c r="B712" s="56"/>
      <c r="C712" s="60"/>
    </row>
    <row r="713" spans="1:3" ht="12.75" x14ac:dyDescent="0.2">
      <c r="A713" s="57"/>
      <c r="B713" s="56"/>
      <c r="C713" s="60"/>
    </row>
    <row r="714" spans="1:3" ht="12.75" x14ac:dyDescent="0.2">
      <c r="A714" s="57"/>
      <c r="B714" s="56"/>
      <c r="C714" s="60"/>
    </row>
    <row r="715" spans="1:3" ht="12.75" x14ac:dyDescent="0.2">
      <c r="A715" s="57"/>
      <c r="B715" s="56"/>
      <c r="C715" s="60"/>
    </row>
    <row r="716" spans="1:3" ht="12.75" x14ac:dyDescent="0.2">
      <c r="A716" s="57"/>
      <c r="B716" s="56"/>
      <c r="C716" s="60"/>
    </row>
    <row r="717" spans="1:3" ht="12.75" x14ac:dyDescent="0.2">
      <c r="A717" s="57"/>
      <c r="B717" s="56"/>
      <c r="C717" s="60"/>
    </row>
    <row r="718" spans="1:3" ht="12.75" x14ac:dyDescent="0.2">
      <c r="A718" s="57"/>
      <c r="B718" s="56"/>
      <c r="C718" s="60"/>
    </row>
    <row r="719" spans="1:3" ht="12.75" x14ac:dyDescent="0.2">
      <c r="A719" s="57"/>
      <c r="B719" s="56"/>
      <c r="C719" s="60"/>
    </row>
    <row r="720" spans="1:3" ht="12.75" x14ac:dyDescent="0.2">
      <c r="A720" s="57"/>
      <c r="B720" s="56"/>
      <c r="C720" s="60"/>
    </row>
    <row r="721" spans="1:3" ht="12.75" x14ac:dyDescent="0.2">
      <c r="A721" s="57"/>
      <c r="B721" s="56"/>
      <c r="C721" s="60"/>
    </row>
    <row r="722" spans="1:3" ht="12.75" x14ac:dyDescent="0.2">
      <c r="A722" s="57"/>
      <c r="B722" s="56"/>
      <c r="C722" s="60"/>
    </row>
    <row r="723" spans="1:3" ht="12.75" x14ac:dyDescent="0.2">
      <c r="A723" s="57"/>
      <c r="B723" s="56"/>
      <c r="C723" s="60"/>
    </row>
    <row r="724" spans="1:3" ht="12.75" x14ac:dyDescent="0.2">
      <c r="A724" s="57"/>
      <c r="B724" s="56"/>
      <c r="C724" s="60"/>
    </row>
    <row r="725" spans="1:3" ht="12.75" x14ac:dyDescent="0.2">
      <c r="A725" s="57"/>
      <c r="B725" s="56"/>
      <c r="C725" s="60"/>
    </row>
    <row r="726" spans="1:3" ht="12.75" x14ac:dyDescent="0.2">
      <c r="A726" s="57"/>
      <c r="B726" s="56"/>
      <c r="C726" s="60"/>
    </row>
    <row r="727" spans="1:3" ht="12.75" x14ac:dyDescent="0.2">
      <c r="A727" s="57"/>
      <c r="B727" s="56"/>
      <c r="C727" s="60"/>
    </row>
    <row r="728" spans="1:3" ht="12.75" x14ac:dyDescent="0.2">
      <c r="A728" s="57"/>
      <c r="B728" s="56"/>
      <c r="C728" s="60"/>
    </row>
    <row r="729" spans="1:3" ht="12.75" x14ac:dyDescent="0.2">
      <c r="A729" s="57"/>
      <c r="B729" s="56"/>
      <c r="C729" s="60"/>
    </row>
    <row r="730" spans="1:3" ht="12.75" x14ac:dyDescent="0.2">
      <c r="A730" s="57"/>
      <c r="B730" s="56"/>
      <c r="C730" s="60"/>
    </row>
    <row r="731" spans="1:3" ht="12.75" x14ac:dyDescent="0.2">
      <c r="A731" s="57"/>
      <c r="B731" s="56"/>
      <c r="C731" s="60"/>
    </row>
    <row r="732" spans="1:3" ht="12.75" x14ac:dyDescent="0.2">
      <c r="A732" s="57"/>
      <c r="B732" s="56"/>
      <c r="C732" s="60"/>
    </row>
    <row r="733" spans="1:3" ht="12.75" x14ac:dyDescent="0.2">
      <c r="A733" s="57"/>
      <c r="B733" s="56"/>
      <c r="C733" s="60"/>
    </row>
    <row r="734" spans="1:3" ht="12.75" x14ac:dyDescent="0.2">
      <c r="A734" s="57"/>
      <c r="B734" s="56"/>
      <c r="C734" s="60"/>
    </row>
    <row r="735" spans="1:3" ht="12.75" x14ac:dyDescent="0.2">
      <c r="A735" s="57"/>
      <c r="B735" s="56"/>
      <c r="C735" s="60"/>
    </row>
    <row r="736" spans="1:3" ht="12.75" x14ac:dyDescent="0.2">
      <c r="A736" s="57"/>
      <c r="B736" s="56"/>
      <c r="C736" s="60"/>
    </row>
    <row r="737" spans="1:3" ht="12.75" x14ac:dyDescent="0.2">
      <c r="A737" s="57"/>
      <c r="B737" s="56"/>
      <c r="C737" s="60"/>
    </row>
    <row r="738" spans="1:3" ht="12.75" x14ac:dyDescent="0.2">
      <c r="A738" s="57"/>
      <c r="B738" s="56"/>
      <c r="C738" s="60"/>
    </row>
    <row r="739" spans="1:3" ht="12.75" x14ac:dyDescent="0.2">
      <c r="A739" s="57"/>
      <c r="B739" s="56"/>
      <c r="C739" s="60"/>
    </row>
    <row r="740" spans="1:3" ht="12.75" x14ac:dyDescent="0.2">
      <c r="A740" s="57"/>
      <c r="B740" s="56"/>
      <c r="C740" s="60"/>
    </row>
    <row r="741" spans="1:3" ht="12.75" x14ac:dyDescent="0.2">
      <c r="A741" s="57"/>
      <c r="B741" s="56"/>
      <c r="C741" s="60"/>
    </row>
    <row r="742" spans="1:3" ht="12.75" x14ac:dyDescent="0.2">
      <c r="A742" s="57"/>
      <c r="B742" s="56"/>
      <c r="C742" s="60"/>
    </row>
    <row r="743" spans="1:3" ht="12.75" x14ac:dyDescent="0.2">
      <c r="A743" s="57"/>
      <c r="B743" s="56"/>
      <c r="C743" s="60"/>
    </row>
    <row r="744" spans="1:3" ht="12.75" x14ac:dyDescent="0.2">
      <c r="A744" s="57"/>
      <c r="B744" s="56"/>
      <c r="C744" s="60"/>
    </row>
    <row r="745" spans="1:3" ht="12.75" x14ac:dyDescent="0.2">
      <c r="A745" s="57"/>
      <c r="B745" s="56"/>
      <c r="C745" s="60"/>
    </row>
    <row r="746" spans="1:3" ht="12.75" x14ac:dyDescent="0.2">
      <c r="A746" s="57"/>
      <c r="B746" s="56"/>
      <c r="C746" s="60"/>
    </row>
    <row r="747" spans="1:3" ht="12.75" x14ac:dyDescent="0.2">
      <c r="A747" s="57"/>
      <c r="B747" s="56"/>
      <c r="C747" s="60"/>
    </row>
    <row r="748" spans="1:3" ht="12.75" x14ac:dyDescent="0.2">
      <c r="A748" s="57"/>
      <c r="B748" s="56"/>
      <c r="C748" s="60"/>
    </row>
    <row r="749" spans="1:3" ht="12.75" x14ac:dyDescent="0.2">
      <c r="A749" s="57"/>
      <c r="B749" s="56"/>
      <c r="C749" s="60"/>
    </row>
    <row r="750" spans="1:3" ht="12.75" x14ac:dyDescent="0.2">
      <c r="A750" s="57"/>
      <c r="B750" s="56"/>
      <c r="C750" s="60"/>
    </row>
    <row r="751" spans="1:3" ht="12.75" x14ac:dyDescent="0.2">
      <c r="A751" s="57"/>
      <c r="B751" s="56"/>
      <c r="C751" s="60"/>
    </row>
    <row r="752" spans="1:3" ht="12.75" x14ac:dyDescent="0.2">
      <c r="A752" s="57"/>
      <c r="B752" s="56"/>
      <c r="C752" s="60"/>
    </row>
    <row r="753" spans="1:3" ht="12.75" x14ac:dyDescent="0.2">
      <c r="A753" s="57"/>
      <c r="B753" s="56"/>
      <c r="C753" s="60"/>
    </row>
    <row r="754" spans="1:3" ht="12.75" x14ac:dyDescent="0.2">
      <c r="A754" s="57"/>
      <c r="B754" s="56"/>
      <c r="C754" s="60"/>
    </row>
    <row r="755" spans="1:3" ht="12.75" x14ac:dyDescent="0.2">
      <c r="A755" s="57"/>
      <c r="B755" s="56"/>
      <c r="C755" s="60"/>
    </row>
    <row r="756" spans="1:3" ht="12.75" x14ac:dyDescent="0.2">
      <c r="A756" s="57"/>
      <c r="B756" s="56"/>
      <c r="C756" s="60"/>
    </row>
    <row r="757" spans="1:3" ht="12.75" x14ac:dyDescent="0.2">
      <c r="A757" s="57"/>
      <c r="B757" s="56"/>
      <c r="C757" s="60"/>
    </row>
    <row r="758" spans="1:3" ht="12.75" x14ac:dyDescent="0.2">
      <c r="A758" s="57"/>
      <c r="B758" s="56"/>
      <c r="C758" s="60"/>
    </row>
    <row r="759" spans="1:3" ht="12.75" x14ac:dyDescent="0.2">
      <c r="A759" s="57"/>
      <c r="B759" s="56"/>
      <c r="C759" s="60"/>
    </row>
    <row r="760" spans="1:3" ht="12.75" x14ac:dyDescent="0.2">
      <c r="A760" s="57"/>
      <c r="B760" s="56"/>
      <c r="C760" s="60"/>
    </row>
    <row r="761" spans="1:3" ht="12.75" x14ac:dyDescent="0.2">
      <c r="A761" s="57"/>
      <c r="B761" s="56"/>
      <c r="C761" s="60"/>
    </row>
    <row r="762" spans="1:3" ht="12.75" x14ac:dyDescent="0.2">
      <c r="A762" s="57"/>
      <c r="B762" s="56"/>
      <c r="C762" s="60"/>
    </row>
    <row r="763" spans="1:3" ht="12.75" x14ac:dyDescent="0.2">
      <c r="A763" s="57"/>
      <c r="B763" s="56"/>
      <c r="C763" s="60"/>
    </row>
    <row r="764" spans="1:3" ht="12.75" x14ac:dyDescent="0.2">
      <c r="A764" s="57"/>
      <c r="B764" s="56"/>
      <c r="C764" s="60"/>
    </row>
    <row r="765" spans="1:3" ht="12.75" x14ac:dyDescent="0.2">
      <c r="A765" s="57"/>
      <c r="B765" s="56"/>
      <c r="C765" s="60"/>
    </row>
    <row r="766" spans="1:3" ht="12.75" x14ac:dyDescent="0.2">
      <c r="A766" s="57"/>
      <c r="B766" s="56"/>
      <c r="C766" s="60"/>
    </row>
    <row r="767" spans="1:3" ht="12.75" x14ac:dyDescent="0.2">
      <c r="A767" s="57"/>
      <c r="B767" s="56"/>
      <c r="C767" s="60"/>
    </row>
    <row r="768" spans="1:3" ht="12.75" x14ac:dyDescent="0.2">
      <c r="A768" s="57"/>
      <c r="B768" s="56"/>
      <c r="C768" s="60"/>
    </row>
    <row r="769" spans="1:3" ht="12.75" x14ac:dyDescent="0.2">
      <c r="A769" s="57"/>
      <c r="B769" s="56"/>
      <c r="C769" s="60"/>
    </row>
    <row r="770" spans="1:3" ht="12.75" x14ac:dyDescent="0.2">
      <c r="A770" s="57"/>
      <c r="B770" s="56"/>
      <c r="C770" s="60"/>
    </row>
    <row r="771" spans="1:3" ht="12.75" x14ac:dyDescent="0.2">
      <c r="A771" s="57"/>
      <c r="B771" s="56"/>
      <c r="C771" s="60"/>
    </row>
    <row r="772" spans="1:3" ht="12.75" x14ac:dyDescent="0.2">
      <c r="A772" s="57"/>
      <c r="B772" s="56"/>
      <c r="C772" s="60"/>
    </row>
    <row r="773" spans="1:3" ht="12.75" x14ac:dyDescent="0.2">
      <c r="A773" s="57"/>
      <c r="B773" s="56"/>
      <c r="C773" s="60"/>
    </row>
    <row r="774" spans="1:3" ht="12.75" x14ac:dyDescent="0.2">
      <c r="A774" s="57"/>
      <c r="B774" s="56"/>
      <c r="C774" s="60"/>
    </row>
    <row r="775" spans="1:3" ht="12.75" x14ac:dyDescent="0.2">
      <c r="A775" s="57"/>
      <c r="B775" s="56"/>
      <c r="C775" s="60"/>
    </row>
    <row r="776" spans="1:3" ht="12.75" x14ac:dyDescent="0.2">
      <c r="A776" s="57"/>
      <c r="B776" s="56"/>
      <c r="C776" s="60"/>
    </row>
    <row r="777" spans="1:3" ht="12.75" x14ac:dyDescent="0.2">
      <c r="A777" s="57"/>
      <c r="B777" s="56"/>
      <c r="C777" s="60"/>
    </row>
    <row r="778" spans="1:3" ht="12.75" x14ac:dyDescent="0.2">
      <c r="A778" s="57"/>
      <c r="B778" s="56"/>
      <c r="C778" s="60"/>
    </row>
    <row r="779" spans="1:3" ht="12.75" x14ac:dyDescent="0.2">
      <c r="A779" s="57"/>
      <c r="B779" s="56"/>
      <c r="C779" s="60"/>
    </row>
    <row r="780" spans="1:3" ht="12.75" x14ac:dyDescent="0.2">
      <c r="A780" s="57"/>
      <c r="B780" s="56"/>
      <c r="C780" s="60"/>
    </row>
    <row r="781" spans="1:3" ht="12.75" x14ac:dyDescent="0.2">
      <c r="A781" s="57"/>
      <c r="B781" s="56"/>
      <c r="C781" s="60"/>
    </row>
    <row r="782" spans="1:3" ht="12.75" x14ac:dyDescent="0.2">
      <c r="A782" s="57"/>
      <c r="B782" s="56"/>
      <c r="C782" s="60"/>
    </row>
    <row r="783" spans="1:3" ht="12.75" x14ac:dyDescent="0.2">
      <c r="A783" s="57"/>
      <c r="B783" s="56"/>
      <c r="C783" s="60"/>
    </row>
    <row r="784" spans="1:3" ht="12.75" x14ac:dyDescent="0.2">
      <c r="A784" s="57"/>
      <c r="B784" s="56"/>
      <c r="C784" s="60"/>
    </row>
    <row r="785" spans="1:3" ht="12.75" x14ac:dyDescent="0.2">
      <c r="A785" s="57"/>
      <c r="B785" s="56"/>
      <c r="C785" s="60"/>
    </row>
    <row r="786" spans="1:3" ht="12.75" x14ac:dyDescent="0.2">
      <c r="A786" s="57"/>
      <c r="B786" s="56"/>
      <c r="C786" s="60"/>
    </row>
    <row r="787" spans="1:3" ht="12.75" x14ac:dyDescent="0.2">
      <c r="A787" s="57"/>
      <c r="B787" s="56"/>
      <c r="C787" s="60"/>
    </row>
    <row r="788" spans="1:3" ht="12.75" x14ac:dyDescent="0.2">
      <c r="A788" s="57"/>
      <c r="B788" s="56"/>
      <c r="C788" s="60"/>
    </row>
    <row r="789" spans="1:3" ht="12.75" x14ac:dyDescent="0.2">
      <c r="A789" s="57"/>
      <c r="B789" s="56"/>
      <c r="C789" s="60"/>
    </row>
    <row r="790" spans="1:3" ht="12.75" x14ac:dyDescent="0.2">
      <c r="A790" s="57"/>
      <c r="B790" s="56"/>
      <c r="C790" s="60"/>
    </row>
    <row r="791" spans="1:3" ht="12.75" x14ac:dyDescent="0.2">
      <c r="A791" s="57"/>
      <c r="B791" s="56"/>
      <c r="C791" s="60"/>
    </row>
    <row r="792" spans="1:3" ht="12.75" x14ac:dyDescent="0.2">
      <c r="A792" s="57"/>
      <c r="B792" s="56"/>
      <c r="C792" s="60"/>
    </row>
    <row r="793" spans="1:3" ht="12.75" x14ac:dyDescent="0.2">
      <c r="A793" s="57"/>
      <c r="B793" s="56"/>
      <c r="C793" s="60"/>
    </row>
    <row r="794" spans="1:3" ht="12.75" x14ac:dyDescent="0.2">
      <c r="A794" s="57"/>
      <c r="B794" s="56"/>
      <c r="C794" s="60"/>
    </row>
    <row r="795" spans="1:3" ht="12.75" x14ac:dyDescent="0.2">
      <c r="A795" s="57"/>
      <c r="B795" s="56"/>
      <c r="C795" s="60"/>
    </row>
    <row r="796" spans="1:3" ht="12.75" x14ac:dyDescent="0.2">
      <c r="A796" s="57"/>
      <c r="B796" s="56"/>
      <c r="C796" s="60"/>
    </row>
    <row r="797" spans="1:3" ht="12.75" x14ac:dyDescent="0.2">
      <c r="A797" s="57"/>
      <c r="B797" s="56"/>
      <c r="C797" s="60"/>
    </row>
    <row r="798" spans="1:3" ht="12.75" x14ac:dyDescent="0.2">
      <c r="A798" s="57"/>
      <c r="B798" s="56"/>
      <c r="C798" s="60"/>
    </row>
    <row r="799" spans="1:3" ht="12.75" x14ac:dyDescent="0.2">
      <c r="A799" s="57"/>
      <c r="B799" s="56"/>
      <c r="C799" s="60"/>
    </row>
    <row r="800" spans="1:3" ht="12.75" x14ac:dyDescent="0.2">
      <c r="A800" s="57"/>
      <c r="B800" s="56"/>
      <c r="C800" s="60"/>
    </row>
    <row r="801" spans="1:3" ht="12.75" x14ac:dyDescent="0.2">
      <c r="A801" s="57"/>
      <c r="B801" s="56"/>
      <c r="C801" s="60"/>
    </row>
    <row r="802" spans="1:3" ht="12.75" x14ac:dyDescent="0.2">
      <c r="A802" s="57"/>
      <c r="B802" s="56"/>
      <c r="C802" s="60"/>
    </row>
    <row r="803" spans="1:3" ht="12.75" x14ac:dyDescent="0.2">
      <c r="A803" s="57"/>
      <c r="B803" s="56"/>
      <c r="C803" s="60"/>
    </row>
    <row r="804" spans="1:3" ht="12.75" x14ac:dyDescent="0.2">
      <c r="A804" s="57"/>
      <c r="B804" s="56"/>
      <c r="C804" s="60"/>
    </row>
    <row r="805" spans="1:3" ht="12.75" x14ac:dyDescent="0.2">
      <c r="A805" s="57"/>
      <c r="B805" s="56"/>
      <c r="C805" s="60"/>
    </row>
    <row r="806" spans="1:3" ht="12.75" x14ac:dyDescent="0.2">
      <c r="A806" s="57"/>
      <c r="B806" s="56"/>
      <c r="C806" s="60"/>
    </row>
    <row r="807" spans="1:3" ht="12.75" x14ac:dyDescent="0.2">
      <c r="A807" s="57"/>
      <c r="B807" s="56"/>
      <c r="C807" s="60"/>
    </row>
    <row r="808" spans="1:3" ht="12.75" x14ac:dyDescent="0.2">
      <c r="A808" s="57"/>
      <c r="B808" s="56"/>
      <c r="C808" s="60"/>
    </row>
    <row r="809" spans="1:3" ht="12.75" x14ac:dyDescent="0.2">
      <c r="A809" s="57"/>
      <c r="B809" s="56"/>
      <c r="C809" s="60"/>
    </row>
    <row r="810" spans="1:3" ht="12.75" x14ac:dyDescent="0.2">
      <c r="A810" s="57"/>
      <c r="B810" s="56"/>
      <c r="C810" s="60"/>
    </row>
    <row r="811" spans="1:3" ht="12.75" x14ac:dyDescent="0.2">
      <c r="A811" s="57"/>
      <c r="B811" s="56"/>
      <c r="C811" s="60"/>
    </row>
    <row r="812" spans="1:3" ht="12.75" x14ac:dyDescent="0.2">
      <c r="A812" s="57"/>
      <c r="B812" s="56"/>
      <c r="C812" s="60"/>
    </row>
    <row r="813" spans="1:3" ht="12.75" x14ac:dyDescent="0.2">
      <c r="A813" s="57"/>
      <c r="B813" s="56"/>
      <c r="C813" s="60"/>
    </row>
    <row r="814" spans="1:3" ht="12.75" x14ac:dyDescent="0.2">
      <c r="A814" s="57"/>
      <c r="B814" s="56"/>
      <c r="C814" s="60"/>
    </row>
    <row r="815" spans="1:3" ht="12.75" x14ac:dyDescent="0.2">
      <c r="A815" s="57"/>
      <c r="B815" s="56"/>
      <c r="C815" s="60"/>
    </row>
    <row r="816" spans="1:3" ht="12.75" x14ac:dyDescent="0.2">
      <c r="A816" s="57"/>
      <c r="B816" s="56"/>
      <c r="C816" s="60"/>
    </row>
    <row r="817" spans="1:3" ht="12.75" x14ac:dyDescent="0.2">
      <c r="A817" s="57"/>
      <c r="B817" s="56"/>
      <c r="C817" s="60"/>
    </row>
    <row r="818" spans="1:3" ht="12.75" x14ac:dyDescent="0.2">
      <c r="A818" s="57"/>
      <c r="B818" s="56"/>
      <c r="C818" s="60"/>
    </row>
    <row r="819" spans="1:3" ht="12.75" x14ac:dyDescent="0.2">
      <c r="A819" s="57"/>
      <c r="B819" s="56"/>
      <c r="C819" s="60"/>
    </row>
    <row r="820" spans="1:3" ht="12.75" x14ac:dyDescent="0.2">
      <c r="A820" s="57"/>
      <c r="B820" s="56"/>
      <c r="C820" s="60"/>
    </row>
    <row r="821" spans="1:3" ht="12.75" x14ac:dyDescent="0.2">
      <c r="A821" s="57"/>
      <c r="B821" s="56"/>
      <c r="C821" s="60"/>
    </row>
    <row r="822" spans="1:3" ht="12.75" x14ac:dyDescent="0.2">
      <c r="A822" s="57"/>
      <c r="B822" s="56"/>
      <c r="C822" s="60"/>
    </row>
    <row r="823" spans="1:3" ht="12.75" x14ac:dyDescent="0.2">
      <c r="A823" s="57"/>
      <c r="B823" s="56"/>
      <c r="C823" s="60"/>
    </row>
    <row r="824" spans="1:3" ht="12.75" x14ac:dyDescent="0.2">
      <c r="A824" s="57"/>
      <c r="B824" s="56"/>
      <c r="C824" s="60"/>
    </row>
    <row r="825" spans="1:3" ht="12.75" x14ac:dyDescent="0.2">
      <c r="A825" s="57"/>
      <c r="B825" s="56"/>
      <c r="C825" s="60"/>
    </row>
    <row r="826" spans="1:3" ht="12.75" x14ac:dyDescent="0.2">
      <c r="A826" s="57"/>
      <c r="B826" s="56"/>
      <c r="C826" s="60"/>
    </row>
    <row r="827" spans="1:3" ht="12.75" x14ac:dyDescent="0.2">
      <c r="A827" s="57"/>
      <c r="B827" s="56"/>
      <c r="C827" s="60"/>
    </row>
    <row r="828" spans="1:3" ht="12.75" x14ac:dyDescent="0.2">
      <c r="A828" s="57"/>
      <c r="B828" s="56"/>
      <c r="C828" s="60"/>
    </row>
    <row r="829" spans="1:3" ht="12.75" x14ac:dyDescent="0.2">
      <c r="A829" s="57"/>
      <c r="B829" s="56"/>
      <c r="C829" s="60"/>
    </row>
    <row r="830" spans="1:3" ht="12.75" x14ac:dyDescent="0.2">
      <c r="A830" s="57"/>
      <c r="B830" s="56"/>
      <c r="C830" s="60"/>
    </row>
    <row r="831" spans="1:3" ht="12.75" x14ac:dyDescent="0.2">
      <c r="A831" s="57"/>
      <c r="B831" s="56"/>
      <c r="C831" s="60"/>
    </row>
    <row r="832" spans="1:3" ht="12.75" x14ac:dyDescent="0.2">
      <c r="A832" s="57"/>
      <c r="B832" s="56"/>
      <c r="C832" s="60"/>
    </row>
    <row r="833" spans="1:3" ht="12.75" x14ac:dyDescent="0.2">
      <c r="A833" s="57"/>
      <c r="B833" s="56"/>
      <c r="C833" s="60"/>
    </row>
    <row r="834" spans="1:3" ht="12.75" x14ac:dyDescent="0.2">
      <c r="A834" s="57"/>
      <c r="B834" s="56"/>
      <c r="C834" s="60"/>
    </row>
    <row r="835" spans="1:3" ht="12.75" x14ac:dyDescent="0.2">
      <c r="A835" s="57"/>
      <c r="B835" s="56"/>
      <c r="C835" s="60"/>
    </row>
    <row r="836" spans="1:3" ht="12.75" x14ac:dyDescent="0.2">
      <c r="A836" s="57"/>
      <c r="B836" s="56"/>
      <c r="C836" s="60"/>
    </row>
    <row r="837" spans="1:3" ht="12.75" x14ac:dyDescent="0.2">
      <c r="A837" s="57"/>
      <c r="B837" s="56"/>
      <c r="C837" s="60"/>
    </row>
    <row r="838" spans="1:3" ht="12.75" x14ac:dyDescent="0.2">
      <c r="A838" s="57"/>
      <c r="B838" s="56"/>
      <c r="C838" s="60"/>
    </row>
    <row r="839" spans="1:3" ht="12.75" x14ac:dyDescent="0.2">
      <c r="A839" s="57"/>
      <c r="B839" s="56"/>
      <c r="C839" s="60"/>
    </row>
    <row r="840" spans="1:3" ht="12.75" x14ac:dyDescent="0.2">
      <c r="A840" s="57"/>
      <c r="B840" s="56"/>
      <c r="C840" s="60"/>
    </row>
    <row r="841" spans="1:3" ht="12.75" x14ac:dyDescent="0.2">
      <c r="A841" s="57"/>
      <c r="B841" s="56"/>
      <c r="C841" s="60"/>
    </row>
    <row r="842" spans="1:3" ht="12.75" x14ac:dyDescent="0.2">
      <c r="A842" s="57"/>
      <c r="B842" s="56"/>
      <c r="C842" s="60"/>
    </row>
    <row r="843" spans="1:3" ht="12.75" x14ac:dyDescent="0.2">
      <c r="A843" s="57"/>
      <c r="B843" s="56"/>
      <c r="C843" s="60"/>
    </row>
    <row r="844" spans="1:3" ht="12.75" x14ac:dyDescent="0.2">
      <c r="A844" s="57"/>
      <c r="B844" s="56"/>
      <c r="C844" s="60"/>
    </row>
    <row r="845" spans="1:3" ht="12.75" x14ac:dyDescent="0.2">
      <c r="A845" s="57"/>
      <c r="B845" s="56"/>
      <c r="C845" s="60"/>
    </row>
    <row r="846" spans="1:3" ht="12.75" x14ac:dyDescent="0.2">
      <c r="A846" s="57"/>
      <c r="B846" s="56"/>
      <c r="C846" s="60"/>
    </row>
    <row r="847" spans="1:3" ht="12.75" x14ac:dyDescent="0.2">
      <c r="A847" s="57"/>
      <c r="B847" s="56"/>
      <c r="C847" s="60"/>
    </row>
    <row r="848" spans="1:3" ht="12.75" x14ac:dyDescent="0.2">
      <c r="A848" s="57"/>
      <c r="B848" s="56"/>
      <c r="C848" s="60"/>
    </row>
    <row r="849" spans="1:3" ht="12.75" x14ac:dyDescent="0.2">
      <c r="A849" s="57"/>
      <c r="B849" s="56"/>
      <c r="C849" s="60"/>
    </row>
    <row r="850" spans="1:3" ht="12.75" x14ac:dyDescent="0.2">
      <c r="A850" s="57"/>
      <c r="B850" s="56"/>
      <c r="C850" s="60"/>
    </row>
    <row r="851" spans="1:3" ht="12.75" x14ac:dyDescent="0.2">
      <c r="A851" s="57"/>
      <c r="B851" s="56"/>
      <c r="C851" s="60"/>
    </row>
    <row r="852" spans="1:3" ht="12.75" x14ac:dyDescent="0.2">
      <c r="A852" s="57"/>
      <c r="B852" s="56"/>
      <c r="C852" s="60"/>
    </row>
    <row r="853" spans="1:3" ht="12.75" x14ac:dyDescent="0.2">
      <c r="A853" s="57"/>
      <c r="B853" s="56"/>
      <c r="C853" s="60"/>
    </row>
    <row r="854" spans="1:3" ht="12.75" x14ac:dyDescent="0.2">
      <c r="A854" s="57"/>
      <c r="B854" s="56"/>
      <c r="C854" s="60"/>
    </row>
    <row r="855" spans="1:3" ht="12.75" x14ac:dyDescent="0.2">
      <c r="A855" s="57"/>
      <c r="B855" s="56"/>
      <c r="C855" s="60"/>
    </row>
    <row r="856" spans="1:3" ht="12.75" x14ac:dyDescent="0.2">
      <c r="A856" s="57"/>
      <c r="B856" s="56"/>
      <c r="C856" s="60"/>
    </row>
    <row r="857" spans="1:3" ht="12.75" x14ac:dyDescent="0.2">
      <c r="A857" s="57"/>
      <c r="B857" s="56"/>
      <c r="C857" s="60"/>
    </row>
    <row r="858" spans="1:3" ht="12.75" x14ac:dyDescent="0.2">
      <c r="A858" s="57"/>
      <c r="B858" s="56"/>
      <c r="C858" s="60"/>
    </row>
    <row r="859" spans="1:3" ht="12.75" x14ac:dyDescent="0.2">
      <c r="A859" s="57"/>
      <c r="B859" s="56"/>
      <c r="C859" s="60"/>
    </row>
    <row r="860" spans="1:3" ht="12.75" x14ac:dyDescent="0.2">
      <c r="A860" s="57"/>
      <c r="B860" s="56"/>
      <c r="C860" s="60"/>
    </row>
    <row r="861" spans="1:3" ht="12.75" x14ac:dyDescent="0.2">
      <c r="A861" s="57"/>
      <c r="B861" s="56"/>
      <c r="C861" s="60"/>
    </row>
    <row r="862" spans="1:3" ht="12.75" x14ac:dyDescent="0.2">
      <c r="A862" s="57"/>
      <c r="B862" s="56"/>
      <c r="C862" s="60"/>
    </row>
    <row r="863" spans="1:3" ht="12.75" x14ac:dyDescent="0.2">
      <c r="A863" s="57"/>
      <c r="B863" s="56"/>
      <c r="C863" s="60"/>
    </row>
    <row r="864" spans="1:3" ht="12.75" x14ac:dyDescent="0.2">
      <c r="A864" s="57"/>
      <c r="B864" s="56"/>
      <c r="C864" s="60"/>
    </row>
    <row r="865" spans="1:3" ht="12.75" x14ac:dyDescent="0.2">
      <c r="A865" s="57"/>
      <c r="B865" s="56"/>
      <c r="C865" s="60"/>
    </row>
    <row r="866" spans="1:3" ht="12.75" x14ac:dyDescent="0.2">
      <c r="A866" s="57"/>
      <c r="B866" s="56"/>
      <c r="C866" s="60"/>
    </row>
    <row r="867" spans="1:3" ht="12.75" x14ac:dyDescent="0.2">
      <c r="A867" s="57"/>
      <c r="B867" s="56"/>
      <c r="C867" s="60"/>
    </row>
    <row r="868" spans="1:3" ht="12.75" x14ac:dyDescent="0.2">
      <c r="A868" s="57"/>
      <c r="B868" s="56"/>
      <c r="C868" s="60"/>
    </row>
    <row r="869" spans="1:3" ht="12.75" x14ac:dyDescent="0.2">
      <c r="A869" s="57"/>
      <c r="B869" s="56"/>
      <c r="C869" s="60"/>
    </row>
    <row r="870" spans="1:3" ht="12.75" x14ac:dyDescent="0.2">
      <c r="A870" s="57"/>
      <c r="B870" s="56"/>
      <c r="C870" s="60"/>
    </row>
    <row r="871" spans="1:3" ht="12.75" x14ac:dyDescent="0.2">
      <c r="A871" s="57"/>
      <c r="B871" s="56"/>
      <c r="C871" s="60"/>
    </row>
    <row r="872" spans="1:3" ht="12.75" x14ac:dyDescent="0.2">
      <c r="A872" s="57"/>
      <c r="B872" s="56"/>
      <c r="C872" s="60"/>
    </row>
    <row r="873" spans="1:3" ht="12.75" x14ac:dyDescent="0.2">
      <c r="A873" s="57"/>
      <c r="B873" s="56"/>
      <c r="C873" s="60"/>
    </row>
    <row r="874" spans="1:3" ht="12.75" x14ac:dyDescent="0.2">
      <c r="A874" s="57"/>
      <c r="B874" s="56"/>
      <c r="C874" s="60"/>
    </row>
    <row r="875" spans="1:3" ht="12.75" x14ac:dyDescent="0.2">
      <c r="A875" s="57"/>
      <c r="B875" s="56"/>
      <c r="C875" s="60"/>
    </row>
    <row r="876" spans="1:3" ht="12.75" x14ac:dyDescent="0.2">
      <c r="A876" s="57"/>
      <c r="B876" s="56"/>
      <c r="C876" s="60"/>
    </row>
    <row r="877" spans="1:3" ht="12.75" x14ac:dyDescent="0.2">
      <c r="A877" s="57"/>
      <c r="B877" s="56"/>
      <c r="C877" s="60"/>
    </row>
    <row r="878" spans="1:3" ht="12.75" x14ac:dyDescent="0.2">
      <c r="A878" s="57"/>
      <c r="B878" s="56"/>
      <c r="C878" s="60"/>
    </row>
    <row r="879" spans="1:3" ht="12.75" x14ac:dyDescent="0.2">
      <c r="A879" s="57"/>
      <c r="B879" s="56"/>
      <c r="C879" s="60"/>
    </row>
    <row r="880" spans="1:3" ht="12.75" x14ac:dyDescent="0.2">
      <c r="A880" s="57"/>
      <c r="B880" s="56"/>
      <c r="C880" s="60"/>
    </row>
    <row r="881" spans="1:3" ht="12.75" x14ac:dyDescent="0.2">
      <c r="A881" s="57"/>
      <c r="B881" s="56"/>
      <c r="C881" s="60"/>
    </row>
    <row r="882" spans="1:3" ht="12.75" x14ac:dyDescent="0.2">
      <c r="A882" s="57"/>
      <c r="B882" s="56"/>
      <c r="C882" s="60"/>
    </row>
    <row r="883" spans="1:3" ht="12.75" x14ac:dyDescent="0.2">
      <c r="A883" s="57"/>
      <c r="B883" s="56"/>
      <c r="C883" s="60"/>
    </row>
    <row r="884" spans="1:3" ht="12.75" x14ac:dyDescent="0.2">
      <c r="A884" s="57"/>
      <c r="B884" s="56"/>
      <c r="C884" s="60"/>
    </row>
    <row r="885" spans="1:3" ht="12.75" x14ac:dyDescent="0.2">
      <c r="A885" s="57"/>
      <c r="B885" s="56"/>
      <c r="C885" s="60"/>
    </row>
    <row r="886" spans="1:3" ht="12.75" x14ac:dyDescent="0.2">
      <c r="A886" s="57"/>
      <c r="B886" s="56"/>
      <c r="C886" s="60"/>
    </row>
    <row r="887" spans="1:3" ht="12.75" x14ac:dyDescent="0.2">
      <c r="A887" s="57"/>
      <c r="B887" s="56"/>
      <c r="C887" s="60"/>
    </row>
    <row r="888" spans="1:3" ht="12.75" x14ac:dyDescent="0.2">
      <c r="A888" s="57"/>
      <c r="B888" s="56"/>
      <c r="C888" s="60"/>
    </row>
    <row r="889" spans="1:3" ht="12.75" x14ac:dyDescent="0.2">
      <c r="A889" s="57"/>
      <c r="B889" s="56"/>
      <c r="C889" s="60"/>
    </row>
    <row r="890" spans="1:3" ht="12.75" x14ac:dyDescent="0.2">
      <c r="A890" s="57"/>
      <c r="B890" s="56"/>
      <c r="C890" s="60"/>
    </row>
    <row r="891" spans="1:3" ht="12.75" x14ac:dyDescent="0.2">
      <c r="A891" s="57"/>
      <c r="B891" s="56"/>
      <c r="C891" s="60"/>
    </row>
    <row r="892" spans="1:3" ht="12.75" x14ac:dyDescent="0.2">
      <c r="A892" s="57"/>
      <c r="B892" s="56"/>
      <c r="C892" s="60"/>
    </row>
    <row r="893" spans="1:3" ht="12.75" x14ac:dyDescent="0.2">
      <c r="A893" s="57"/>
      <c r="B893" s="56"/>
      <c r="C893" s="60"/>
    </row>
    <row r="894" spans="1:3" ht="12.75" x14ac:dyDescent="0.2">
      <c r="A894" s="57"/>
      <c r="B894" s="56"/>
      <c r="C894" s="60"/>
    </row>
    <row r="895" spans="1:3" ht="12.75" x14ac:dyDescent="0.2">
      <c r="A895" s="57"/>
      <c r="B895" s="56"/>
      <c r="C895" s="60"/>
    </row>
    <row r="896" spans="1:3" ht="12.75" x14ac:dyDescent="0.2">
      <c r="A896" s="57"/>
      <c r="B896" s="56"/>
      <c r="C896" s="60"/>
    </row>
    <row r="897" spans="1:3" ht="12.75" x14ac:dyDescent="0.2">
      <c r="A897" s="57"/>
      <c r="B897" s="56"/>
      <c r="C897" s="60"/>
    </row>
    <row r="898" spans="1:3" ht="12.75" x14ac:dyDescent="0.2">
      <c r="A898" s="57"/>
      <c r="B898" s="56"/>
      <c r="C898" s="60"/>
    </row>
    <row r="899" spans="1:3" ht="12.75" x14ac:dyDescent="0.2">
      <c r="A899" s="57"/>
      <c r="B899" s="56"/>
      <c r="C899" s="60"/>
    </row>
    <row r="900" spans="1:3" ht="12.75" x14ac:dyDescent="0.2">
      <c r="A900" s="57"/>
      <c r="B900" s="56"/>
      <c r="C900" s="60"/>
    </row>
    <row r="901" spans="1:3" ht="12.75" x14ac:dyDescent="0.2">
      <c r="A901" s="57"/>
      <c r="B901" s="56"/>
      <c r="C901" s="60"/>
    </row>
    <row r="902" spans="1:3" ht="12.75" x14ac:dyDescent="0.2">
      <c r="A902" s="57"/>
      <c r="B902" s="56"/>
      <c r="C902" s="60"/>
    </row>
    <row r="903" spans="1:3" ht="12.75" x14ac:dyDescent="0.2">
      <c r="A903" s="57"/>
      <c r="B903" s="56"/>
      <c r="C903" s="60"/>
    </row>
    <row r="904" spans="1:3" ht="12.75" x14ac:dyDescent="0.2">
      <c r="A904" s="57"/>
      <c r="B904" s="56"/>
      <c r="C904" s="60"/>
    </row>
    <row r="905" spans="1:3" ht="12.75" x14ac:dyDescent="0.2">
      <c r="A905" s="57"/>
      <c r="B905" s="56"/>
      <c r="C905" s="60"/>
    </row>
    <row r="906" spans="1:3" ht="12.75" x14ac:dyDescent="0.2">
      <c r="A906" s="57"/>
      <c r="B906" s="56"/>
      <c r="C906" s="60"/>
    </row>
    <row r="907" spans="1:3" ht="12.75" x14ac:dyDescent="0.2">
      <c r="A907" s="57"/>
      <c r="B907" s="56"/>
      <c r="C907" s="60"/>
    </row>
    <row r="908" spans="1:3" ht="12.75" x14ac:dyDescent="0.2">
      <c r="A908" s="57"/>
      <c r="B908" s="56"/>
      <c r="C908" s="60"/>
    </row>
    <row r="909" spans="1:3" ht="12.75" x14ac:dyDescent="0.2">
      <c r="A909" s="57"/>
      <c r="B909" s="56"/>
      <c r="C909" s="60"/>
    </row>
    <row r="910" spans="1:3" ht="12.75" x14ac:dyDescent="0.2">
      <c r="A910" s="57"/>
      <c r="B910" s="56"/>
      <c r="C910" s="60"/>
    </row>
    <row r="911" spans="1:3" ht="12.75" x14ac:dyDescent="0.2">
      <c r="A911" s="57"/>
      <c r="B911" s="56"/>
      <c r="C911" s="60"/>
    </row>
    <row r="912" spans="1:3" ht="12.75" x14ac:dyDescent="0.2">
      <c r="A912" s="57"/>
      <c r="B912" s="56"/>
      <c r="C912" s="60"/>
    </row>
    <row r="913" spans="1:3" ht="12.75" x14ac:dyDescent="0.2">
      <c r="A913" s="57"/>
      <c r="B913" s="56"/>
      <c r="C913" s="60"/>
    </row>
    <row r="914" spans="1:3" ht="12.75" x14ac:dyDescent="0.2">
      <c r="A914" s="57"/>
      <c r="B914" s="56"/>
      <c r="C914" s="60"/>
    </row>
    <row r="915" spans="1:3" ht="12.75" x14ac:dyDescent="0.2">
      <c r="A915" s="57"/>
      <c r="B915" s="56"/>
      <c r="C915" s="60"/>
    </row>
    <row r="916" spans="1:3" ht="12.75" x14ac:dyDescent="0.2">
      <c r="A916" s="57"/>
      <c r="B916" s="56"/>
      <c r="C916" s="60"/>
    </row>
    <row r="917" spans="1:3" ht="12.75" x14ac:dyDescent="0.2">
      <c r="A917" s="57"/>
      <c r="B917" s="56"/>
      <c r="C917" s="60"/>
    </row>
    <row r="918" spans="1:3" ht="12.75" x14ac:dyDescent="0.2">
      <c r="A918" s="57"/>
      <c r="B918" s="56"/>
      <c r="C918" s="60"/>
    </row>
    <row r="919" spans="1:3" ht="12.75" x14ac:dyDescent="0.2">
      <c r="A919" s="57"/>
      <c r="B919" s="56"/>
      <c r="C919" s="60"/>
    </row>
    <row r="920" spans="1:3" ht="12.75" x14ac:dyDescent="0.2">
      <c r="A920" s="57"/>
      <c r="B920" s="56"/>
      <c r="C920" s="60"/>
    </row>
    <row r="921" spans="1:3" ht="12.75" x14ac:dyDescent="0.2">
      <c r="A921" s="57"/>
      <c r="B921" s="56"/>
      <c r="C921" s="60"/>
    </row>
    <row r="922" spans="1:3" ht="12.75" x14ac:dyDescent="0.2">
      <c r="A922" s="57"/>
      <c r="B922" s="56"/>
      <c r="C922" s="60"/>
    </row>
    <row r="923" spans="1:3" ht="12.75" x14ac:dyDescent="0.2">
      <c r="A923" s="57"/>
      <c r="B923" s="56"/>
      <c r="C923" s="60"/>
    </row>
    <row r="924" spans="1:3" ht="12.75" x14ac:dyDescent="0.2">
      <c r="A924" s="57"/>
      <c r="B924" s="56"/>
      <c r="C924" s="60"/>
    </row>
    <row r="925" spans="1:3" ht="12.75" x14ac:dyDescent="0.2">
      <c r="A925" s="57"/>
      <c r="B925" s="56"/>
      <c r="C925" s="60"/>
    </row>
    <row r="926" spans="1:3" ht="12.75" x14ac:dyDescent="0.2">
      <c r="A926" s="57"/>
      <c r="B926" s="56"/>
      <c r="C926" s="60"/>
    </row>
    <row r="927" spans="1:3" ht="12.75" x14ac:dyDescent="0.2">
      <c r="A927" s="57"/>
      <c r="B927" s="56"/>
      <c r="C927" s="60"/>
    </row>
    <row r="928" spans="1:3" ht="12.75" x14ac:dyDescent="0.2">
      <c r="A928" s="57"/>
      <c r="B928" s="56"/>
      <c r="C928" s="60"/>
    </row>
    <row r="929" spans="1:3" ht="12.75" x14ac:dyDescent="0.2">
      <c r="A929" s="57"/>
      <c r="B929" s="56"/>
      <c r="C929" s="60"/>
    </row>
    <row r="930" spans="1:3" ht="12.75" x14ac:dyDescent="0.2">
      <c r="A930" s="57"/>
      <c r="B930" s="56"/>
      <c r="C930" s="60"/>
    </row>
    <row r="931" spans="1:3" ht="12.75" x14ac:dyDescent="0.2">
      <c r="A931" s="57"/>
      <c r="B931" s="56"/>
      <c r="C931" s="60"/>
    </row>
    <row r="932" spans="1:3" ht="12.75" x14ac:dyDescent="0.2">
      <c r="A932" s="57"/>
      <c r="B932" s="56"/>
      <c r="C932" s="60"/>
    </row>
    <row r="933" spans="1:3" ht="12.75" x14ac:dyDescent="0.2">
      <c r="A933" s="57"/>
      <c r="B933" s="56"/>
      <c r="C933" s="60"/>
    </row>
    <row r="934" spans="1:3" ht="12.75" x14ac:dyDescent="0.2">
      <c r="A934" s="57"/>
      <c r="B934" s="56"/>
      <c r="C934" s="60"/>
    </row>
    <row r="935" spans="1:3" ht="12.75" x14ac:dyDescent="0.2">
      <c r="A935" s="57"/>
      <c r="B935" s="56"/>
      <c r="C935" s="60"/>
    </row>
    <row r="936" spans="1:3" ht="12.75" x14ac:dyDescent="0.2">
      <c r="A936" s="57"/>
      <c r="B936" s="56"/>
      <c r="C936" s="60"/>
    </row>
    <row r="937" spans="1:3" ht="12.75" x14ac:dyDescent="0.2">
      <c r="A937" s="57"/>
      <c r="B937" s="56"/>
      <c r="C937" s="60"/>
    </row>
    <row r="938" spans="1:3" ht="12.75" x14ac:dyDescent="0.2">
      <c r="A938" s="57"/>
      <c r="B938" s="56"/>
      <c r="C938" s="60"/>
    </row>
    <row r="939" spans="1:3" ht="12.75" x14ac:dyDescent="0.2">
      <c r="A939" s="57"/>
      <c r="B939" s="56"/>
      <c r="C939" s="60"/>
    </row>
    <row r="940" spans="1:3" ht="12.75" x14ac:dyDescent="0.2">
      <c r="A940" s="57"/>
      <c r="B940" s="56"/>
      <c r="C940" s="60"/>
    </row>
    <row r="941" spans="1:3" ht="12.75" x14ac:dyDescent="0.2">
      <c r="A941" s="57"/>
      <c r="B941" s="56"/>
      <c r="C941" s="60"/>
    </row>
    <row r="942" spans="1:3" ht="12.75" x14ac:dyDescent="0.2">
      <c r="A942" s="57"/>
      <c r="B942" s="56"/>
      <c r="C942" s="60"/>
    </row>
    <row r="943" spans="1:3" ht="12.75" x14ac:dyDescent="0.2">
      <c r="A943" s="57"/>
      <c r="B943" s="56"/>
      <c r="C943" s="60"/>
    </row>
    <row r="944" spans="1:3" ht="12.75" x14ac:dyDescent="0.2">
      <c r="A944" s="57"/>
      <c r="B944" s="56"/>
      <c r="C944" s="60"/>
    </row>
    <row r="945" spans="1:3" ht="12.75" x14ac:dyDescent="0.2">
      <c r="A945" s="57"/>
      <c r="B945" s="56"/>
      <c r="C945" s="60"/>
    </row>
    <row r="946" spans="1:3" ht="12.75" x14ac:dyDescent="0.2">
      <c r="A946" s="57"/>
      <c r="B946" s="56"/>
      <c r="C946" s="60"/>
    </row>
    <row r="947" spans="1:3" ht="12.75" x14ac:dyDescent="0.2">
      <c r="A947" s="57"/>
      <c r="B947" s="56"/>
      <c r="C947" s="60"/>
    </row>
    <row r="948" spans="1:3" ht="12.75" x14ac:dyDescent="0.2">
      <c r="A948" s="57"/>
      <c r="B948" s="56"/>
      <c r="C948" s="60"/>
    </row>
    <row r="949" spans="1:3" ht="12.75" x14ac:dyDescent="0.2">
      <c r="A949" s="57"/>
      <c r="B949" s="56"/>
      <c r="C949" s="60"/>
    </row>
    <row r="950" spans="1:3" ht="12.75" x14ac:dyDescent="0.2">
      <c r="A950" s="57"/>
      <c r="B950" s="56"/>
      <c r="C950" s="60"/>
    </row>
    <row r="951" spans="1:3" ht="12.75" x14ac:dyDescent="0.2">
      <c r="A951" s="57"/>
      <c r="B951" s="56"/>
      <c r="C951" s="60"/>
    </row>
    <row r="952" spans="1:3" ht="12.75" x14ac:dyDescent="0.2">
      <c r="A952" s="57"/>
      <c r="B952" s="56"/>
      <c r="C952" s="60"/>
    </row>
    <row r="953" spans="1:3" ht="12.75" x14ac:dyDescent="0.2">
      <c r="A953" s="57"/>
      <c r="B953" s="56"/>
      <c r="C953" s="60"/>
    </row>
    <row r="954" spans="1:3" ht="12.75" x14ac:dyDescent="0.2">
      <c r="A954" s="57"/>
      <c r="B954" s="56"/>
      <c r="C954" s="60"/>
    </row>
    <row r="955" spans="1:3" ht="12.75" x14ac:dyDescent="0.2">
      <c r="A955" s="57"/>
      <c r="B955" s="56"/>
      <c r="C955" s="60"/>
    </row>
    <row r="956" spans="1:3" ht="12.75" x14ac:dyDescent="0.2">
      <c r="A956" s="57"/>
      <c r="B956" s="56"/>
      <c r="C956" s="60"/>
    </row>
    <row r="957" spans="1:3" ht="12.75" x14ac:dyDescent="0.2">
      <c r="A957" s="57"/>
      <c r="B957" s="56"/>
      <c r="C957" s="60"/>
    </row>
    <row r="958" spans="1:3" ht="12.75" x14ac:dyDescent="0.2">
      <c r="A958" s="57"/>
      <c r="B958" s="56"/>
      <c r="C958" s="60"/>
    </row>
    <row r="959" spans="1:3" ht="12.75" x14ac:dyDescent="0.2">
      <c r="A959" s="57"/>
      <c r="B959" s="58"/>
      <c r="C959" s="61"/>
    </row>
  </sheetData>
  <mergeCells count="35">
    <mergeCell ref="A1:A2"/>
    <mergeCell ref="A3:C3"/>
    <mergeCell ref="B17:C17"/>
    <mergeCell ref="B14:C14"/>
    <mergeCell ref="B16:C16"/>
    <mergeCell ref="B4:C4"/>
    <mergeCell ref="B5:C5"/>
    <mergeCell ref="B1:C2"/>
    <mergeCell ref="B7:C7"/>
    <mergeCell ref="B12:C12"/>
    <mergeCell ref="B6:C6"/>
    <mergeCell ref="B13:C13"/>
    <mergeCell ref="B11:C11"/>
    <mergeCell ref="B35:C35"/>
    <mergeCell ref="B8:C8"/>
    <mergeCell ref="B33:C33"/>
    <mergeCell ref="B34:C34"/>
    <mergeCell ref="B30:C30"/>
    <mergeCell ref="B21:C21"/>
    <mergeCell ref="B22:C22"/>
    <mergeCell ref="B23:C23"/>
    <mergeCell ref="B24:C24"/>
    <mergeCell ref="B25:C25"/>
    <mergeCell ref="B28:C28"/>
    <mergeCell ref="B27:C27"/>
    <mergeCell ref="B31:C31"/>
    <mergeCell ref="B29:C29"/>
    <mergeCell ref="B20:C20"/>
    <mergeCell ref="B19:C19"/>
    <mergeCell ref="B32:C32"/>
    <mergeCell ref="B26:C26"/>
    <mergeCell ref="B18:C18"/>
    <mergeCell ref="B15:C15"/>
    <mergeCell ref="B9:C9"/>
    <mergeCell ref="B10:C10"/>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C974"/>
  <sheetViews>
    <sheetView workbookViewId="0">
      <selection activeCell="D5" sqref="D5"/>
    </sheetView>
  </sheetViews>
  <sheetFormatPr defaultColWidth="14.42578125" defaultRowHeight="15.75" customHeight="1" x14ac:dyDescent="0.25"/>
  <cols>
    <col min="1" max="1" width="70.85546875" style="48" customWidth="1"/>
    <col min="2" max="2" width="16.5703125" style="48" customWidth="1"/>
    <col min="3" max="3" width="15.5703125" style="65" customWidth="1"/>
    <col min="5" max="5" width="10.5703125" customWidth="1"/>
    <col min="6" max="6" width="21.42578125" customWidth="1"/>
    <col min="7" max="7" width="0.42578125" customWidth="1"/>
  </cols>
  <sheetData>
    <row r="1" spans="1:3" ht="29.25" customHeight="1" x14ac:dyDescent="0.2">
      <c r="A1" s="286" t="s">
        <v>231</v>
      </c>
      <c r="B1" s="287"/>
      <c r="C1" s="287"/>
    </row>
    <row r="2" spans="1:3" ht="74.25" customHeight="1" x14ac:dyDescent="0.2">
      <c r="A2" s="62" t="s">
        <v>0</v>
      </c>
      <c r="B2" s="63" t="s">
        <v>235</v>
      </c>
      <c r="C2" s="63" t="s">
        <v>237</v>
      </c>
    </row>
    <row r="3" spans="1:3" ht="18" x14ac:dyDescent="0.25">
      <c r="A3" s="76" t="s">
        <v>238</v>
      </c>
      <c r="B3" s="77">
        <v>418356</v>
      </c>
      <c r="C3" s="79">
        <f t="shared" ref="C3:C196" si="0">B3*0.98</f>
        <v>409988.88</v>
      </c>
    </row>
    <row r="4" spans="1:3" ht="18" x14ac:dyDescent="0.25">
      <c r="A4" s="76" t="s">
        <v>245</v>
      </c>
      <c r="B4" s="77">
        <v>1842426</v>
      </c>
      <c r="C4" s="79">
        <f t="shared" si="0"/>
        <v>1805577.48</v>
      </c>
    </row>
    <row r="5" spans="1:3" ht="18" x14ac:dyDescent="0.25">
      <c r="A5" s="76" t="s">
        <v>246</v>
      </c>
      <c r="B5" s="77">
        <v>971914</v>
      </c>
      <c r="C5" s="79">
        <f t="shared" si="0"/>
        <v>952475.72</v>
      </c>
    </row>
    <row r="6" spans="1:3" ht="18" x14ac:dyDescent="0.25">
      <c r="A6" s="76" t="s">
        <v>247</v>
      </c>
      <c r="B6" s="77">
        <v>872764</v>
      </c>
      <c r="C6" s="79">
        <f t="shared" si="0"/>
        <v>855308.72</v>
      </c>
    </row>
    <row r="7" spans="1:3" ht="18" x14ac:dyDescent="0.25">
      <c r="A7" s="76" t="s">
        <v>248</v>
      </c>
      <c r="B7" s="77">
        <v>373717</v>
      </c>
      <c r="C7" s="79">
        <f t="shared" si="0"/>
        <v>366242.66</v>
      </c>
    </row>
    <row r="8" spans="1:3" ht="36" x14ac:dyDescent="0.25">
      <c r="A8" s="76" t="s">
        <v>249</v>
      </c>
      <c r="B8" s="77">
        <v>387046</v>
      </c>
      <c r="C8" s="79">
        <f t="shared" si="0"/>
        <v>379305.08</v>
      </c>
    </row>
    <row r="9" spans="1:3" ht="18" x14ac:dyDescent="0.25">
      <c r="A9" s="76" t="s">
        <v>251</v>
      </c>
      <c r="B9" s="77">
        <v>426315</v>
      </c>
      <c r="C9" s="79">
        <f t="shared" si="0"/>
        <v>417788.7</v>
      </c>
    </row>
    <row r="10" spans="1:3" ht="18" x14ac:dyDescent="0.25">
      <c r="A10" s="76" t="s">
        <v>252</v>
      </c>
      <c r="B10" s="80">
        <v>1403383</v>
      </c>
      <c r="C10" s="79">
        <f t="shared" si="0"/>
        <v>1375315.34</v>
      </c>
    </row>
    <row r="11" spans="1:3" ht="36" x14ac:dyDescent="0.25">
      <c r="A11" s="76" t="s">
        <v>253</v>
      </c>
      <c r="B11" s="80">
        <v>413858</v>
      </c>
      <c r="C11" s="79">
        <f t="shared" si="0"/>
        <v>405580.83999999997</v>
      </c>
    </row>
    <row r="12" spans="1:3" ht="18" x14ac:dyDescent="0.25">
      <c r="A12" s="76" t="s">
        <v>255</v>
      </c>
      <c r="B12" s="80">
        <v>385681</v>
      </c>
      <c r="C12" s="79">
        <f t="shared" si="0"/>
        <v>377967.38</v>
      </c>
    </row>
    <row r="13" spans="1:3" ht="18" x14ac:dyDescent="0.25">
      <c r="A13" s="76" t="s">
        <v>256</v>
      </c>
      <c r="B13" s="80">
        <v>370534</v>
      </c>
      <c r="C13" s="79">
        <f t="shared" si="0"/>
        <v>363123.32</v>
      </c>
    </row>
    <row r="14" spans="1:3" ht="18" x14ac:dyDescent="0.25">
      <c r="A14" s="76" t="s">
        <v>257</v>
      </c>
      <c r="B14" s="80">
        <v>387213</v>
      </c>
      <c r="C14" s="79">
        <f t="shared" si="0"/>
        <v>379468.74</v>
      </c>
    </row>
    <row r="15" spans="1:3" ht="18" x14ac:dyDescent="0.25">
      <c r="A15" s="76" t="s">
        <v>259</v>
      </c>
      <c r="B15" s="80">
        <v>403969</v>
      </c>
      <c r="C15" s="79">
        <f t="shared" si="0"/>
        <v>395889.62</v>
      </c>
    </row>
    <row r="16" spans="1:3" ht="36" x14ac:dyDescent="0.25">
      <c r="A16" s="76" t="s">
        <v>260</v>
      </c>
      <c r="B16" s="80">
        <v>955056</v>
      </c>
      <c r="C16" s="79">
        <f t="shared" si="0"/>
        <v>935954.88</v>
      </c>
    </row>
    <row r="17" spans="1:3" ht="54" x14ac:dyDescent="0.25">
      <c r="A17" s="76" t="s">
        <v>261</v>
      </c>
      <c r="B17" s="80">
        <v>1712774</v>
      </c>
      <c r="C17" s="79">
        <f t="shared" si="0"/>
        <v>1678518.52</v>
      </c>
    </row>
    <row r="18" spans="1:3" ht="18" x14ac:dyDescent="0.25">
      <c r="A18" s="76" t="s">
        <v>262</v>
      </c>
      <c r="B18" s="80">
        <v>116005</v>
      </c>
      <c r="C18" s="79">
        <f t="shared" si="0"/>
        <v>113684.9</v>
      </c>
    </row>
    <row r="19" spans="1:3" ht="18" x14ac:dyDescent="0.25">
      <c r="A19" s="76" t="s">
        <v>263</v>
      </c>
      <c r="B19" s="80">
        <v>145335</v>
      </c>
      <c r="C19" s="79">
        <f t="shared" si="0"/>
        <v>142428.29999999999</v>
      </c>
    </row>
    <row r="20" spans="1:3" ht="18" x14ac:dyDescent="0.25">
      <c r="A20" s="76" t="s">
        <v>264</v>
      </c>
      <c r="B20" s="80">
        <v>1248755</v>
      </c>
      <c r="C20" s="79">
        <f t="shared" si="0"/>
        <v>1223779.8999999999</v>
      </c>
    </row>
    <row r="21" spans="1:3" ht="18" x14ac:dyDescent="0.25">
      <c r="A21" s="76" t="s">
        <v>266</v>
      </c>
      <c r="B21" s="80">
        <v>2819</v>
      </c>
      <c r="C21" s="79">
        <f t="shared" si="0"/>
        <v>2762.62</v>
      </c>
    </row>
    <row r="22" spans="1:3" ht="18" x14ac:dyDescent="0.25">
      <c r="A22" s="76" t="s">
        <v>267</v>
      </c>
      <c r="B22" s="80">
        <v>2160</v>
      </c>
      <c r="C22" s="79">
        <f t="shared" si="0"/>
        <v>2116.8000000000002</v>
      </c>
    </row>
    <row r="23" spans="1:3" ht="18" x14ac:dyDescent="0.25">
      <c r="A23" s="76" t="s">
        <v>268</v>
      </c>
      <c r="B23" s="80">
        <v>3706</v>
      </c>
      <c r="C23" s="79">
        <f t="shared" si="0"/>
        <v>3631.88</v>
      </c>
    </row>
    <row r="24" spans="1:3" ht="18" x14ac:dyDescent="0.25">
      <c r="A24" s="76" t="s">
        <v>269</v>
      </c>
      <c r="B24" s="80">
        <v>380638</v>
      </c>
      <c r="C24" s="79">
        <f t="shared" si="0"/>
        <v>373025.24</v>
      </c>
    </row>
    <row r="25" spans="1:3" ht="36" x14ac:dyDescent="0.25">
      <c r="A25" s="76" t="s">
        <v>270</v>
      </c>
      <c r="B25" s="80">
        <v>5391</v>
      </c>
      <c r="C25" s="79">
        <f t="shared" si="0"/>
        <v>5283.18</v>
      </c>
    </row>
    <row r="26" spans="1:3" ht="36" x14ac:dyDescent="0.25">
      <c r="A26" s="76" t="s">
        <v>271</v>
      </c>
      <c r="B26" s="80">
        <v>5459</v>
      </c>
      <c r="C26" s="79">
        <f t="shared" si="0"/>
        <v>5349.82</v>
      </c>
    </row>
    <row r="27" spans="1:3" ht="18" x14ac:dyDescent="0.25">
      <c r="A27" s="76" t="s">
        <v>272</v>
      </c>
      <c r="B27" s="80">
        <v>236</v>
      </c>
      <c r="C27" s="79">
        <f t="shared" si="0"/>
        <v>231.28</v>
      </c>
    </row>
    <row r="28" spans="1:3" ht="18" x14ac:dyDescent="0.25">
      <c r="A28" s="76" t="s">
        <v>274</v>
      </c>
      <c r="B28" s="80">
        <v>435</v>
      </c>
      <c r="C28" s="79">
        <f t="shared" si="0"/>
        <v>426.3</v>
      </c>
    </row>
    <row r="29" spans="1:3" ht="18" x14ac:dyDescent="0.25">
      <c r="A29" s="76" t="s">
        <v>275</v>
      </c>
      <c r="B29" s="80">
        <v>74721</v>
      </c>
      <c r="C29" s="79">
        <f t="shared" si="0"/>
        <v>73226.58</v>
      </c>
    </row>
    <row r="30" spans="1:3" ht="18" x14ac:dyDescent="0.25">
      <c r="A30" s="76" t="s">
        <v>277</v>
      </c>
      <c r="B30" s="80">
        <v>182878</v>
      </c>
      <c r="C30" s="79">
        <f t="shared" si="0"/>
        <v>179220.44</v>
      </c>
    </row>
    <row r="31" spans="1:3" ht="18" x14ac:dyDescent="0.25">
      <c r="A31" s="76" t="s">
        <v>278</v>
      </c>
      <c r="B31" s="80">
        <v>434676</v>
      </c>
      <c r="C31" s="79">
        <f t="shared" si="0"/>
        <v>425982.48</v>
      </c>
    </row>
    <row r="32" spans="1:3" ht="36" x14ac:dyDescent="0.25">
      <c r="A32" s="76" t="s">
        <v>279</v>
      </c>
      <c r="B32" s="80">
        <v>397940</v>
      </c>
      <c r="C32" s="79">
        <f t="shared" si="0"/>
        <v>389981.2</v>
      </c>
    </row>
    <row r="33" spans="1:3" ht="36" x14ac:dyDescent="0.25">
      <c r="A33" s="76" t="s">
        <v>280</v>
      </c>
      <c r="B33" s="80">
        <v>397940</v>
      </c>
      <c r="C33" s="79">
        <f t="shared" si="0"/>
        <v>389981.2</v>
      </c>
    </row>
    <row r="34" spans="1:3" ht="36" x14ac:dyDescent="0.25">
      <c r="A34" s="76" t="s">
        <v>282</v>
      </c>
      <c r="B34" s="80">
        <v>892007</v>
      </c>
      <c r="C34" s="79">
        <f t="shared" si="0"/>
        <v>874166.86</v>
      </c>
    </row>
    <row r="35" spans="1:3" ht="36" x14ac:dyDescent="0.25">
      <c r="A35" s="76" t="s">
        <v>283</v>
      </c>
      <c r="B35" s="80">
        <v>442925</v>
      </c>
      <c r="C35" s="79">
        <f t="shared" si="0"/>
        <v>434066.5</v>
      </c>
    </row>
    <row r="36" spans="1:3" ht="36" x14ac:dyDescent="0.25">
      <c r="A36" s="76" t="s">
        <v>284</v>
      </c>
      <c r="B36" s="80">
        <v>802206</v>
      </c>
      <c r="C36" s="79">
        <f t="shared" si="0"/>
        <v>786161.88</v>
      </c>
    </row>
    <row r="37" spans="1:3" ht="36" x14ac:dyDescent="0.25">
      <c r="A37" s="76" t="s">
        <v>285</v>
      </c>
      <c r="B37" s="80">
        <v>488186</v>
      </c>
      <c r="C37" s="79">
        <f t="shared" si="0"/>
        <v>478422.27999999997</v>
      </c>
    </row>
    <row r="38" spans="1:3" ht="36" x14ac:dyDescent="0.25">
      <c r="A38" s="76" t="s">
        <v>287</v>
      </c>
      <c r="B38" s="80">
        <v>536354</v>
      </c>
      <c r="C38" s="79">
        <f t="shared" si="0"/>
        <v>525626.92000000004</v>
      </c>
    </row>
    <row r="39" spans="1:3" ht="36" x14ac:dyDescent="0.25">
      <c r="A39" s="76" t="s">
        <v>288</v>
      </c>
      <c r="B39" s="80">
        <v>564037</v>
      </c>
      <c r="C39" s="79">
        <f t="shared" si="0"/>
        <v>552756.26</v>
      </c>
    </row>
    <row r="40" spans="1:3" ht="36" x14ac:dyDescent="0.25">
      <c r="A40" s="76" t="s">
        <v>290</v>
      </c>
      <c r="B40" s="80">
        <v>557116</v>
      </c>
      <c r="C40" s="79">
        <f t="shared" si="0"/>
        <v>545973.67999999993</v>
      </c>
    </row>
    <row r="41" spans="1:3" ht="36" x14ac:dyDescent="0.25">
      <c r="A41" s="76" t="s">
        <v>291</v>
      </c>
      <c r="B41" s="80">
        <v>609021</v>
      </c>
      <c r="C41" s="79">
        <f t="shared" si="0"/>
        <v>596840.57999999996</v>
      </c>
    </row>
    <row r="42" spans="1:3" ht="36" x14ac:dyDescent="0.25">
      <c r="A42" s="76" t="s">
        <v>293</v>
      </c>
      <c r="B42" s="80">
        <v>643625</v>
      </c>
      <c r="C42" s="79">
        <f t="shared" si="0"/>
        <v>630752.5</v>
      </c>
    </row>
    <row r="43" spans="1:3" ht="36" x14ac:dyDescent="0.25">
      <c r="A43" s="76" t="s">
        <v>294</v>
      </c>
      <c r="B43" s="80">
        <v>672144</v>
      </c>
      <c r="C43" s="79">
        <f t="shared" si="0"/>
        <v>658701.12</v>
      </c>
    </row>
    <row r="44" spans="1:3" ht="36" x14ac:dyDescent="0.25">
      <c r="A44" s="76" t="s">
        <v>295</v>
      </c>
      <c r="B44" s="80">
        <v>640165</v>
      </c>
      <c r="C44" s="79">
        <f t="shared" si="0"/>
        <v>627361.69999999995</v>
      </c>
    </row>
    <row r="45" spans="1:3" ht="36" x14ac:dyDescent="0.25">
      <c r="A45" s="76" t="s">
        <v>297</v>
      </c>
      <c r="B45" s="80">
        <v>720929</v>
      </c>
      <c r="C45" s="79">
        <f t="shared" si="0"/>
        <v>706510.42</v>
      </c>
    </row>
    <row r="46" spans="1:3" ht="36" x14ac:dyDescent="0.25">
      <c r="A46" s="76" t="s">
        <v>298</v>
      </c>
      <c r="B46" s="80">
        <v>854153</v>
      </c>
      <c r="C46" s="79">
        <f t="shared" si="0"/>
        <v>837069.94</v>
      </c>
    </row>
    <row r="47" spans="1:3" ht="36" x14ac:dyDescent="0.25">
      <c r="A47" s="76" t="s">
        <v>300</v>
      </c>
      <c r="B47" s="80">
        <v>782690</v>
      </c>
      <c r="C47" s="79">
        <f t="shared" si="0"/>
        <v>767036.2</v>
      </c>
    </row>
    <row r="48" spans="1:3" ht="36" x14ac:dyDescent="0.25">
      <c r="A48" s="76" t="s">
        <v>301</v>
      </c>
      <c r="B48" s="80">
        <v>818856</v>
      </c>
      <c r="C48" s="79">
        <f t="shared" si="0"/>
        <v>802478.88</v>
      </c>
    </row>
    <row r="49" spans="1:3" ht="36" x14ac:dyDescent="0.25">
      <c r="A49" s="76" t="s">
        <v>303</v>
      </c>
      <c r="B49" s="80">
        <v>811350</v>
      </c>
      <c r="C49" s="79">
        <f t="shared" si="0"/>
        <v>795123</v>
      </c>
    </row>
    <row r="50" spans="1:3" ht="36" x14ac:dyDescent="0.25">
      <c r="A50" s="76" t="s">
        <v>304</v>
      </c>
      <c r="B50" s="80">
        <v>1211907</v>
      </c>
      <c r="C50" s="79">
        <f t="shared" si="0"/>
        <v>1187668.8599999999</v>
      </c>
    </row>
    <row r="51" spans="1:3" ht="18" x14ac:dyDescent="0.25">
      <c r="A51" s="76" t="s">
        <v>305</v>
      </c>
      <c r="B51" s="80">
        <v>6323</v>
      </c>
      <c r="C51" s="79">
        <f t="shared" si="0"/>
        <v>6196.54</v>
      </c>
    </row>
    <row r="52" spans="1:3" ht="36" x14ac:dyDescent="0.25">
      <c r="A52" s="76" t="s">
        <v>306</v>
      </c>
      <c r="B52" s="80">
        <v>19584</v>
      </c>
      <c r="C52" s="79">
        <f t="shared" si="0"/>
        <v>19192.32</v>
      </c>
    </row>
    <row r="53" spans="1:3" ht="36" x14ac:dyDescent="0.25">
      <c r="A53" s="76" t="s">
        <v>308</v>
      </c>
      <c r="B53" s="80">
        <v>19584</v>
      </c>
      <c r="C53" s="79">
        <f t="shared" si="0"/>
        <v>19192.32</v>
      </c>
    </row>
    <row r="54" spans="1:3" ht="36" x14ac:dyDescent="0.25">
      <c r="A54" s="76" t="s">
        <v>310</v>
      </c>
      <c r="B54" s="80">
        <v>19584</v>
      </c>
      <c r="C54" s="79">
        <f t="shared" si="0"/>
        <v>19192.32</v>
      </c>
    </row>
    <row r="55" spans="1:3" ht="36" x14ac:dyDescent="0.25">
      <c r="A55" s="76" t="s">
        <v>311</v>
      </c>
      <c r="B55" s="80">
        <v>19584</v>
      </c>
      <c r="C55" s="79">
        <f t="shared" si="0"/>
        <v>19192.32</v>
      </c>
    </row>
    <row r="56" spans="1:3" ht="36" x14ac:dyDescent="0.25">
      <c r="A56" s="76" t="s">
        <v>312</v>
      </c>
      <c r="B56" s="80">
        <v>19584</v>
      </c>
      <c r="C56" s="79">
        <f t="shared" si="0"/>
        <v>19192.32</v>
      </c>
    </row>
    <row r="57" spans="1:3" ht="36" x14ac:dyDescent="0.25">
      <c r="A57" s="76" t="s">
        <v>314</v>
      </c>
      <c r="B57" s="80">
        <v>22519</v>
      </c>
      <c r="C57" s="79">
        <f t="shared" si="0"/>
        <v>22068.62</v>
      </c>
    </row>
    <row r="58" spans="1:3" ht="18" x14ac:dyDescent="0.25">
      <c r="A58" s="76" t="s">
        <v>315</v>
      </c>
      <c r="B58" s="80">
        <v>6323</v>
      </c>
      <c r="C58" s="79">
        <f t="shared" si="0"/>
        <v>6196.54</v>
      </c>
    </row>
    <row r="59" spans="1:3" ht="18" x14ac:dyDescent="0.25">
      <c r="A59" s="76" t="s">
        <v>316</v>
      </c>
      <c r="B59" s="80">
        <v>4890</v>
      </c>
      <c r="C59" s="79">
        <f t="shared" si="0"/>
        <v>4792.2</v>
      </c>
    </row>
    <row r="60" spans="1:3" ht="18" x14ac:dyDescent="0.25">
      <c r="A60" s="76" t="s">
        <v>317</v>
      </c>
      <c r="B60" s="80">
        <v>32754</v>
      </c>
      <c r="C60" s="79">
        <f t="shared" si="0"/>
        <v>32098.92</v>
      </c>
    </row>
    <row r="61" spans="1:3" ht="18" x14ac:dyDescent="0.25">
      <c r="A61" s="76" t="s">
        <v>320</v>
      </c>
      <c r="B61" s="80">
        <v>12965</v>
      </c>
      <c r="C61" s="79">
        <f t="shared" si="0"/>
        <v>12705.699999999999</v>
      </c>
    </row>
    <row r="62" spans="1:3" ht="18" x14ac:dyDescent="0.25">
      <c r="A62" s="76" t="s">
        <v>321</v>
      </c>
      <c r="B62" s="80">
        <v>1286</v>
      </c>
      <c r="C62" s="79">
        <f t="shared" si="0"/>
        <v>1260.28</v>
      </c>
    </row>
    <row r="63" spans="1:3" ht="18" x14ac:dyDescent="0.25">
      <c r="A63" s="76" t="s">
        <v>322</v>
      </c>
      <c r="B63" s="80">
        <v>106579</v>
      </c>
      <c r="C63" s="79">
        <f t="shared" si="0"/>
        <v>104447.42</v>
      </c>
    </row>
    <row r="64" spans="1:3" ht="18" x14ac:dyDescent="0.25">
      <c r="A64" s="76" t="s">
        <v>323</v>
      </c>
      <c r="B64" s="80">
        <v>122150</v>
      </c>
      <c r="C64" s="79">
        <f t="shared" si="0"/>
        <v>119707</v>
      </c>
    </row>
    <row r="65" spans="1:3" ht="18" x14ac:dyDescent="0.25">
      <c r="A65" s="76" t="s">
        <v>325</v>
      </c>
      <c r="B65" s="80">
        <v>272133</v>
      </c>
      <c r="C65" s="79">
        <f t="shared" si="0"/>
        <v>266690.33999999997</v>
      </c>
    </row>
    <row r="66" spans="1:3" ht="36" x14ac:dyDescent="0.25">
      <c r="A66" s="76" t="s">
        <v>326</v>
      </c>
      <c r="B66" s="80">
        <v>100350</v>
      </c>
      <c r="C66" s="79">
        <f t="shared" si="0"/>
        <v>98343</v>
      </c>
    </row>
    <row r="67" spans="1:3" ht="36" x14ac:dyDescent="0.25">
      <c r="A67" s="76" t="s">
        <v>327</v>
      </c>
      <c r="B67" s="80">
        <v>19170</v>
      </c>
      <c r="C67" s="79">
        <f t="shared" si="0"/>
        <v>18786.599999999999</v>
      </c>
    </row>
    <row r="68" spans="1:3" ht="36" x14ac:dyDescent="0.25">
      <c r="A68" s="76" t="s">
        <v>330</v>
      </c>
      <c r="B68" s="80">
        <v>24222</v>
      </c>
      <c r="C68" s="79">
        <f t="shared" si="0"/>
        <v>23737.56</v>
      </c>
    </row>
    <row r="69" spans="1:3" ht="18" x14ac:dyDescent="0.25">
      <c r="A69" s="76" t="s">
        <v>331</v>
      </c>
      <c r="B69" s="80">
        <v>11973</v>
      </c>
      <c r="C69" s="79">
        <f t="shared" si="0"/>
        <v>11733.539999999999</v>
      </c>
    </row>
    <row r="70" spans="1:3" ht="36" x14ac:dyDescent="0.25">
      <c r="A70" s="76" t="s">
        <v>332</v>
      </c>
      <c r="B70" s="80">
        <v>10450</v>
      </c>
      <c r="C70" s="79">
        <f t="shared" si="0"/>
        <v>10241</v>
      </c>
    </row>
    <row r="71" spans="1:3" ht="18" x14ac:dyDescent="0.25">
      <c r="A71" s="76" t="s">
        <v>333</v>
      </c>
      <c r="B71" s="80">
        <v>1819</v>
      </c>
      <c r="C71" s="79">
        <f t="shared" si="0"/>
        <v>1782.62</v>
      </c>
    </row>
    <row r="72" spans="1:3" ht="36" x14ac:dyDescent="0.25">
      <c r="A72" s="76" t="s">
        <v>335</v>
      </c>
      <c r="B72" s="80">
        <v>925</v>
      </c>
      <c r="C72" s="79">
        <f t="shared" si="0"/>
        <v>906.5</v>
      </c>
    </row>
    <row r="73" spans="1:3" ht="36" x14ac:dyDescent="0.25">
      <c r="A73" s="76" t="s">
        <v>336</v>
      </c>
      <c r="B73" s="80">
        <v>8921</v>
      </c>
      <c r="C73" s="79">
        <f t="shared" si="0"/>
        <v>8742.58</v>
      </c>
    </row>
    <row r="74" spans="1:3" ht="18" x14ac:dyDescent="0.25">
      <c r="A74" s="76" t="s">
        <v>337</v>
      </c>
      <c r="B74" s="80">
        <v>1614</v>
      </c>
      <c r="C74" s="79">
        <f t="shared" si="0"/>
        <v>1581.72</v>
      </c>
    </row>
    <row r="75" spans="1:3" ht="18" x14ac:dyDescent="0.25">
      <c r="A75" s="76" t="s">
        <v>339</v>
      </c>
      <c r="B75" s="80">
        <v>7459</v>
      </c>
      <c r="C75" s="79">
        <f t="shared" si="0"/>
        <v>7309.82</v>
      </c>
    </row>
    <row r="76" spans="1:3" ht="18" x14ac:dyDescent="0.25">
      <c r="A76" s="76" t="s">
        <v>341</v>
      </c>
      <c r="B76" s="80">
        <v>7459</v>
      </c>
      <c r="C76" s="79">
        <f t="shared" si="0"/>
        <v>7309.82</v>
      </c>
    </row>
    <row r="77" spans="1:3" ht="18" x14ac:dyDescent="0.25">
      <c r="A77" s="76" t="s">
        <v>342</v>
      </c>
      <c r="B77" s="80">
        <v>1614</v>
      </c>
      <c r="C77" s="79">
        <f t="shared" si="0"/>
        <v>1581.72</v>
      </c>
    </row>
    <row r="78" spans="1:3" ht="36" x14ac:dyDescent="0.25">
      <c r="A78" s="76" t="s">
        <v>344</v>
      </c>
      <c r="B78" s="80">
        <v>3584</v>
      </c>
      <c r="C78" s="79">
        <f t="shared" si="0"/>
        <v>3512.3199999999997</v>
      </c>
    </row>
    <row r="79" spans="1:3" ht="18" x14ac:dyDescent="0.25">
      <c r="A79" s="76" t="s">
        <v>345</v>
      </c>
      <c r="B79" s="80">
        <v>3684</v>
      </c>
      <c r="C79" s="79">
        <f t="shared" si="0"/>
        <v>3610.3199999999997</v>
      </c>
    </row>
    <row r="80" spans="1:3" ht="18" x14ac:dyDescent="0.25">
      <c r="A80" s="76" t="s">
        <v>348</v>
      </c>
      <c r="B80" s="80">
        <v>2665</v>
      </c>
      <c r="C80" s="79">
        <f t="shared" si="0"/>
        <v>2611.6999999999998</v>
      </c>
    </row>
    <row r="81" spans="1:3" ht="18" x14ac:dyDescent="0.25">
      <c r="A81" s="76" t="s">
        <v>349</v>
      </c>
      <c r="B81" s="80">
        <v>3993</v>
      </c>
      <c r="C81" s="79">
        <f t="shared" si="0"/>
        <v>3913.14</v>
      </c>
    </row>
    <row r="82" spans="1:3" ht="18" x14ac:dyDescent="0.25">
      <c r="A82" s="76" t="s">
        <v>350</v>
      </c>
      <c r="B82" s="80">
        <v>2665</v>
      </c>
      <c r="C82" s="79">
        <f t="shared" si="0"/>
        <v>2611.6999999999998</v>
      </c>
    </row>
    <row r="83" spans="1:3" ht="18" x14ac:dyDescent="0.25">
      <c r="A83" s="76" t="s">
        <v>351</v>
      </c>
      <c r="B83" s="80">
        <v>2501</v>
      </c>
      <c r="C83" s="79">
        <f t="shared" si="0"/>
        <v>2450.98</v>
      </c>
    </row>
    <row r="84" spans="1:3" ht="18" x14ac:dyDescent="0.25">
      <c r="A84" s="76" t="s">
        <v>353</v>
      </c>
      <c r="B84" s="80">
        <v>4275</v>
      </c>
      <c r="C84" s="79">
        <f t="shared" si="0"/>
        <v>4189.5</v>
      </c>
    </row>
    <row r="85" spans="1:3" ht="18" x14ac:dyDescent="0.25">
      <c r="A85" s="76" t="s">
        <v>355</v>
      </c>
      <c r="B85" s="80">
        <v>4457</v>
      </c>
      <c r="C85" s="79">
        <f t="shared" si="0"/>
        <v>4367.8599999999997</v>
      </c>
    </row>
    <row r="86" spans="1:3" ht="36" x14ac:dyDescent="0.25">
      <c r="A86" s="76" t="s">
        <v>356</v>
      </c>
      <c r="B86" s="80">
        <v>4422</v>
      </c>
      <c r="C86" s="79">
        <f t="shared" si="0"/>
        <v>4333.5599999999995</v>
      </c>
    </row>
    <row r="87" spans="1:3" ht="18" x14ac:dyDescent="0.25">
      <c r="A87" s="76" t="s">
        <v>358</v>
      </c>
      <c r="B87" s="80">
        <v>471</v>
      </c>
      <c r="C87" s="79">
        <f t="shared" si="0"/>
        <v>461.58</v>
      </c>
    </row>
    <row r="88" spans="1:3" ht="18" x14ac:dyDescent="0.25">
      <c r="A88" s="76" t="s">
        <v>359</v>
      </c>
      <c r="B88" s="80">
        <v>471</v>
      </c>
      <c r="C88" s="79">
        <f t="shared" si="0"/>
        <v>461.58</v>
      </c>
    </row>
    <row r="89" spans="1:3" ht="18" x14ac:dyDescent="0.25">
      <c r="A89" s="76" t="s">
        <v>360</v>
      </c>
      <c r="B89" s="80">
        <v>471</v>
      </c>
      <c r="C89" s="79">
        <f t="shared" si="0"/>
        <v>461.58</v>
      </c>
    </row>
    <row r="90" spans="1:3" ht="18" x14ac:dyDescent="0.25">
      <c r="A90" s="76" t="s">
        <v>361</v>
      </c>
      <c r="B90" s="80">
        <v>471</v>
      </c>
      <c r="C90" s="79">
        <f t="shared" si="0"/>
        <v>461.58</v>
      </c>
    </row>
    <row r="91" spans="1:3" ht="18" x14ac:dyDescent="0.25">
      <c r="A91" s="76" t="s">
        <v>362</v>
      </c>
      <c r="B91" s="80">
        <v>471</v>
      </c>
      <c r="C91" s="79">
        <f t="shared" si="0"/>
        <v>461.58</v>
      </c>
    </row>
    <row r="92" spans="1:3" ht="36" x14ac:dyDescent="0.25">
      <c r="A92" s="76" t="s">
        <v>365</v>
      </c>
      <c r="B92" s="80">
        <v>471</v>
      </c>
      <c r="C92" s="79">
        <f t="shared" si="0"/>
        <v>461.58</v>
      </c>
    </row>
    <row r="93" spans="1:3" ht="36" x14ac:dyDescent="0.25">
      <c r="A93" s="76" t="s">
        <v>366</v>
      </c>
      <c r="B93" s="80">
        <v>471</v>
      </c>
      <c r="C93" s="79">
        <f t="shared" si="0"/>
        <v>461.58</v>
      </c>
    </row>
    <row r="94" spans="1:3" ht="36" x14ac:dyDescent="0.25">
      <c r="A94" s="76" t="s">
        <v>367</v>
      </c>
      <c r="B94" s="80">
        <v>471</v>
      </c>
      <c r="C94" s="79">
        <f t="shared" si="0"/>
        <v>461.58</v>
      </c>
    </row>
    <row r="95" spans="1:3" ht="36" x14ac:dyDescent="0.25">
      <c r="A95" s="76" t="s">
        <v>368</v>
      </c>
      <c r="B95" s="80">
        <v>471</v>
      </c>
      <c r="C95" s="79">
        <f t="shared" si="0"/>
        <v>461.58</v>
      </c>
    </row>
    <row r="96" spans="1:3" ht="36" x14ac:dyDescent="0.25">
      <c r="A96" s="76" t="s">
        <v>369</v>
      </c>
      <c r="B96" s="80">
        <v>471</v>
      </c>
      <c r="C96" s="79">
        <f t="shared" si="0"/>
        <v>461.58</v>
      </c>
    </row>
    <row r="97" spans="1:3" ht="36" x14ac:dyDescent="0.25">
      <c r="A97" s="76" t="s">
        <v>371</v>
      </c>
      <c r="B97" s="80">
        <v>471</v>
      </c>
      <c r="C97" s="79">
        <f t="shared" si="0"/>
        <v>461.58</v>
      </c>
    </row>
    <row r="98" spans="1:3" ht="36" x14ac:dyDescent="0.25">
      <c r="A98" s="76" t="s">
        <v>372</v>
      </c>
      <c r="B98" s="80">
        <v>39305</v>
      </c>
      <c r="C98" s="79">
        <f t="shared" si="0"/>
        <v>38518.9</v>
      </c>
    </row>
    <row r="99" spans="1:3" ht="18" x14ac:dyDescent="0.25">
      <c r="A99" s="76" t="s">
        <v>374</v>
      </c>
      <c r="B99" s="80">
        <v>140491</v>
      </c>
      <c r="C99" s="79">
        <f t="shared" si="0"/>
        <v>137681.18</v>
      </c>
    </row>
    <row r="100" spans="1:3" ht="18" x14ac:dyDescent="0.25">
      <c r="A100" s="76" t="s">
        <v>375</v>
      </c>
      <c r="B100" s="80">
        <v>20762</v>
      </c>
      <c r="C100" s="79">
        <f t="shared" si="0"/>
        <v>20346.759999999998</v>
      </c>
    </row>
    <row r="101" spans="1:3" ht="18" x14ac:dyDescent="0.25">
      <c r="A101" s="76" t="s">
        <v>376</v>
      </c>
      <c r="B101" s="80">
        <v>15961</v>
      </c>
      <c r="C101" s="79">
        <f t="shared" si="0"/>
        <v>15641.779999999999</v>
      </c>
    </row>
    <row r="102" spans="1:3" ht="18" x14ac:dyDescent="0.25">
      <c r="A102" s="76" t="s">
        <v>378</v>
      </c>
      <c r="B102" s="80">
        <v>51997</v>
      </c>
      <c r="C102" s="79">
        <f t="shared" si="0"/>
        <v>50957.06</v>
      </c>
    </row>
    <row r="103" spans="1:3" ht="18" x14ac:dyDescent="0.25">
      <c r="A103" s="76" t="s">
        <v>379</v>
      </c>
      <c r="B103" s="80">
        <v>398851</v>
      </c>
      <c r="C103" s="79">
        <f t="shared" si="0"/>
        <v>390873.98</v>
      </c>
    </row>
    <row r="104" spans="1:3" ht="18" x14ac:dyDescent="0.25">
      <c r="A104" s="76" t="s">
        <v>380</v>
      </c>
      <c r="B104" s="80">
        <v>1136</v>
      </c>
      <c r="C104" s="79">
        <f t="shared" si="0"/>
        <v>1113.28</v>
      </c>
    </row>
    <row r="105" spans="1:3" ht="18" x14ac:dyDescent="0.25">
      <c r="A105" s="76" t="s">
        <v>381</v>
      </c>
      <c r="B105" s="80">
        <v>1347</v>
      </c>
      <c r="C105" s="79">
        <f t="shared" si="0"/>
        <v>1320.06</v>
      </c>
    </row>
    <row r="106" spans="1:3" ht="18" x14ac:dyDescent="0.25">
      <c r="A106" s="76" t="s">
        <v>383</v>
      </c>
      <c r="B106" s="80">
        <v>6073</v>
      </c>
      <c r="C106" s="79">
        <f t="shared" si="0"/>
        <v>5951.54</v>
      </c>
    </row>
    <row r="107" spans="1:3" ht="18" x14ac:dyDescent="0.25">
      <c r="A107" s="76" t="s">
        <v>384</v>
      </c>
      <c r="B107" s="80">
        <v>184</v>
      </c>
      <c r="C107" s="79">
        <f t="shared" si="0"/>
        <v>180.32</v>
      </c>
    </row>
    <row r="108" spans="1:3" ht="18" x14ac:dyDescent="0.25">
      <c r="A108" s="76" t="s">
        <v>386</v>
      </c>
      <c r="B108" s="80">
        <v>1365</v>
      </c>
      <c r="C108" s="79">
        <f t="shared" si="0"/>
        <v>1337.7</v>
      </c>
    </row>
    <row r="109" spans="1:3" ht="18" x14ac:dyDescent="0.25">
      <c r="A109" s="76" t="s">
        <v>387</v>
      </c>
      <c r="B109" s="80">
        <v>0</v>
      </c>
      <c r="C109" s="79">
        <f t="shared" si="0"/>
        <v>0</v>
      </c>
    </row>
    <row r="110" spans="1:3" ht="18" x14ac:dyDescent="0.25">
      <c r="A110" s="76" t="s">
        <v>389</v>
      </c>
      <c r="B110" s="80">
        <v>334366</v>
      </c>
      <c r="C110" s="79">
        <f t="shared" si="0"/>
        <v>327678.68</v>
      </c>
    </row>
    <row r="111" spans="1:3" ht="36" x14ac:dyDescent="0.25">
      <c r="A111" s="76" t="s">
        <v>390</v>
      </c>
      <c r="B111" s="80">
        <v>1265588</v>
      </c>
      <c r="C111" s="79">
        <f t="shared" si="0"/>
        <v>1240276.24</v>
      </c>
    </row>
    <row r="112" spans="1:3" ht="18" x14ac:dyDescent="0.25">
      <c r="A112" s="76" t="s">
        <v>391</v>
      </c>
      <c r="B112" s="80">
        <v>23367</v>
      </c>
      <c r="C112" s="79">
        <f t="shared" si="0"/>
        <v>22899.66</v>
      </c>
    </row>
    <row r="113" spans="1:3" ht="18" x14ac:dyDescent="0.25">
      <c r="A113" s="76" t="s">
        <v>392</v>
      </c>
      <c r="B113" s="80">
        <v>19863</v>
      </c>
      <c r="C113" s="79">
        <f t="shared" si="0"/>
        <v>19465.739999999998</v>
      </c>
    </row>
    <row r="114" spans="1:3" ht="18" x14ac:dyDescent="0.25">
      <c r="A114" s="76" t="s">
        <v>394</v>
      </c>
      <c r="B114" s="80">
        <v>719229</v>
      </c>
      <c r="C114" s="79">
        <f t="shared" si="0"/>
        <v>704844.42</v>
      </c>
    </row>
    <row r="115" spans="1:3" ht="18" x14ac:dyDescent="0.25">
      <c r="A115" s="76" t="s">
        <v>396</v>
      </c>
      <c r="B115" s="80">
        <v>0</v>
      </c>
      <c r="C115" s="79">
        <f t="shared" si="0"/>
        <v>0</v>
      </c>
    </row>
    <row r="116" spans="1:3" ht="36" x14ac:dyDescent="0.25">
      <c r="A116" s="76" t="s">
        <v>397</v>
      </c>
      <c r="B116" s="80">
        <v>12010</v>
      </c>
      <c r="C116" s="79">
        <f t="shared" si="0"/>
        <v>11769.8</v>
      </c>
    </row>
    <row r="117" spans="1:3" ht="36" x14ac:dyDescent="0.25">
      <c r="A117" s="76" t="s">
        <v>398</v>
      </c>
      <c r="B117" s="80">
        <v>8189</v>
      </c>
      <c r="C117" s="79">
        <f t="shared" si="0"/>
        <v>8025.22</v>
      </c>
    </row>
    <row r="118" spans="1:3" ht="36" x14ac:dyDescent="0.25">
      <c r="A118" s="76" t="s">
        <v>400</v>
      </c>
      <c r="B118" s="80">
        <v>9076</v>
      </c>
      <c r="C118" s="79">
        <f t="shared" si="0"/>
        <v>8894.48</v>
      </c>
    </row>
    <row r="119" spans="1:3" ht="36" x14ac:dyDescent="0.25">
      <c r="A119" s="76" t="s">
        <v>401</v>
      </c>
      <c r="B119" s="80">
        <v>9690</v>
      </c>
      <c r="C119" s="79">
        <f t="shared" si="0"/>
        <v>9496.2000000000007</v>
      </c>
    </row>
    <row r="120" spans="1:3" ht="36" x14ac:dyDescent="0.25">
      <c r="A120" s="76" t="s">
        <v>402</v>
      </c>
      <c r="B120" s="80">
        <v>3753</v>
      </c>
      <c r="C120" s="79">
        <f t="shared" si="0"/>
        <v>3677.94</v>
      </c>
    </row>
    <row r="121" spans="1:3" ht="36" x14ac:dyDescent="0.25">
      <c r="A121" s="76" t="s">
        <v>403</v>
      </c>
      <c r="B121" s="80">
        <v>4435</v>
      </c>
      <c r="C121" s="79">
        <f t="shared" si="0"/>
        <v>4346.3</v>
      </c>
    </row>
    <row r="122" spans="1:3" ht="36" x14ac:dyDescent="0.25">
      <c r="A122" s="76" t="s">
        <v>404</v>
      </c>
      <c r="B122" s="80">
        <v>6278</v>
      </c>
      <c r="C122" s="79">
        <f t="shared" si="0"/>
        <v>6152.44</v>
      </c>
    </row>
    <row r="123" spans="1:3" ht="18" x14ac:dyDescent="0.25">
      <c r="A123" s="76" t="s">
        <v>407</v>
      </c>
      <c r="B123" s="80">
        <v>4094</v>
      </c>
      <c r="C123" s="79">
        <f t="shared" si="0"/>
        <v>4012.12</v>
      </c>
    </row>
    <row r="124" spans="1:3" ht="18" x14ac:dyDescent="0.25">
      <c r="A124" s="76" t="s">
        <v>408</v>
      </c>
      <c r="B124" s="80">
        <v>1478</v>
      </c>
      <c r="C124" s="79">
        <f t="shared" si="0"/>
        <v>1448.44</v>
      </c>
    </row>
    <row r="125" spans="1:3" ht="18" x14ac:dyDescent="0.25">
      <c r="A125" s="76" t="s">
        <v>409</v>
      </c>
      <c r="B125" s="80">
        <v>1382</v>
      </c>
      <c r="C125" s="79">
        <f t="shared" si="0"/>
        <v>1354.36</v>
      </c>
    </row>
    <row r="126" spans="1:3" ht="18" x14ac:dyDescent="0.25">
      <c r="A126" s="76" t="s">
        <v>410</v>
      </c>
      <c r="B126" s="80">
        <v>2457</v>
      </c>
      <c r="C126" s="79">
        <f t="shared" si="0"/>
        <v>2407.86</v>
      </c>
    </row>
    <row r="127" spans="1:3" ht="18" x14ac:dyDescent="0.25">
      <c r="A127" s="76" t="s">
        <v>411</v>
      </c>
      <c r="B127" s="80">
        <v>237468</v>
      </c>
      <c r="C127" s="79">
        <f t="shared" si="0"/>
        <v>232718.63999999998</v>
      </c>
    </row>
    <row r="128" spans="1:3" ht="18" x14ac:dyDescent="0.25">
      <c r="A128" s="76" t="s">
        <v>413</v>
      </c>
      <c r="B128" s="80">
        <v>11942</v>
      </c>
      <c r="C128" s="79">
        <f t="shared" si="0"/>
        <v>11703.16</v>
      </c>
    </row>
    <row r="129" spans="1:3" ht="18" x14ac:dyDescent="0.25">
      <c r="A129" s="76" t="s">
        <v>414</v>
      </c>
      <c r="B129" s="80">
        <v>39032</v>
      </c>
      <c r="C129" s="79">
        <f t="shared" si="0"/>
        <v>38251.360000000001</v>
      </c>
    </row>
    <row r="130" spans="1:3" ht="18" x14ac:dyDescent="0.25">
      <c r="A130" s="76" t="s">
        <v>415</v>
      </c>
      <c r="B130" s="80">
        <v>5711</v>
      </c>
      <c r="C130" s="79">
        <f t="shared" si="0"/>
        <v>5596.78</v>
      </c>
    </row>
    <row r="131" spans="1:3" ht="18" x14ac:dyDescent="0.25">
      <c r="A131" s="76" t="s">
        <v>417</v>
      </c>
      <c r="B131" s="80">
        <v>5254</v>
      </c>
      <c r="C131" s="79">
        <f t="shared" si="0"/>
        <v>5148.92</v>
      </c>
    </row>
    <row r="132" spans="1:3" ht="18" x14ac:dyDescent="0.25">
      <c r="A132" s="76" t="s">
        <v>418</v>
      </c>
      <c r="B132" s="80">
        <v>3855</v>
      </c>
      <c r="C132" s="79">
        <f t="shared" si="0"/>
        <v>3777.9</v>
      </c>
    </row>
    <row r="133" spans="1:3" ht="36" x14ac:dyDescent="0.25">
      <c r="A133" s="76" t="s">
        <v>419</v>
      </c>
      <c r="B133" s="80">
        <v>4913</v>
      </c>
      <c r="C133" s="79">
        <f t="shared" si="0"/>
        <v>4814.74</v>
      </c>
    </row>
    <row r="134" spans="1:3" ht="18" x14ac:dyDescent="0.25">
      <c r="A134" s="76" t="s">
        <v>420</v>
      </c>
      <c r="B134" s="80">
        <v>3821</v>
      </c>
      <c r="C134" s="79">
        <f t="shared" si="0"/>
        <v>3744.58</v>
      </c>
    </row>
    <row r="135" spans="1:3" ht="36" x14ac:dyDescent="0.25">
      <c r="A135" s="76" t="s">
        <v>422</v>
      </c>
      <c r="B135" s="80">
        <v>392369</v>
      </c>
      <c r="C135" s="79">
        <f t="shared" si="0"/>
        <v>384521.62</v>
      </c>
    </row>
    <row r="136" spans="1:3" ht="18" x14ac:dyDescent="0.25">
      <c r="A136" s="76" t="s">
        <v>423</v>
      </c>
      <c r="B136" s="80">
        <v>1409</v>
      </c>
      <c r="C136" s="79">
        <f t="shared" si="0"/>
        <v>1380.82</v>
      </c>
    </row>
    <row r="137" spans="1:3" ht="18" x14ac:dyDescent="0.25">
      <c r="A137" s="76" t="s">
        <v>424</v>
      </c>
      <c r="B137" s="80">
        <v>1819</v>
      </c>
      <c r="C137" s="79">
        <f t="shared" si="0"/>
        <v>1782.62</v>
      </c>
    </row>
    <row r="138" spans="1:3" ht="18" x14ac:dyDescent="0.25">
      <c r="A138" s="76" t="s">
        <v>425</v>
      </c>
      <c r="B138" s="80">
        <v>1887</v>
      </c>
      <c r="C138" s="79">
        <f t="shared" si="0"/>
        <v>1849.26</v>
      </c>
    </row>
    <row r="139" spans="1:3" ht="18" x14ac:dyDescent="0.25">
      <c r="A139" s="76" t="s">
        <v>426</v>
      </c>
      <c r="B139" s="80">
        <v>1682</v>
      </c>
      <c r="C139" s="79">
        <f t="shared" si="0"/>
        <v>1648.36</v>
      </c>
    </row>
    <row r="140" spans="1:3" ht="18" x14ac:dyDescent="0.25">
      <c r="A140" s="76" t="s">
        <v>427</v>
      </c>
      <c r="B140" s="80">
        <v>1569</v>
      </c>
      <c r="C140" s="79">
        <f t="shared" si="0"/>
        <v>1537.62</v>
      </c>
    </row>
    <row r="141" spans="1:3" ht="18" x14ac:dyDescent="0.25">
      <c r="A141" s="76" t="s">
        <v>430</v>
      </c>
      <c r="B141" s="80">
        <v>1842</v>
      </c>
      <c r="C141" s="79">
        <f t="shared" si="0"/>
        <v>1805.1599999999999</v>
      </c>
    </row>
    <row r="142" spans="1:3" ht="18" x14ac:dyDescent="0.25">
      <c r="A142" s="76" t="s">
        <v>431</v>
      </c>
      <c r="B142" s="80">
        <v>1842</v>
      </c>
      <c r="C142" s="79">
        <f t="shared" si="0"/>
        <v>1805.1599999999999</v>
      </c>
    </row>
    <row r="143" spans="1:3" ht="18" x14ac:dyDescent="0.25">
      <c r="A143" s="76" t="s">
        <v>432</v>
      </c>
      <c r="B143" s="80">
        <v>335526</v>
      </c>
      <c r="C143" s="79">
        <f t="shared" si="0"/>
        <v>328815.48</v>
      </c>
    </row>
    <row r="144" spans="1:3" ht="18" x14ac:dyDescent="0.25">
      <c r="A144" s="76" t="s">
        <v>433</v>
      </c>
      <c r="B144" s="80">
        <v>29001</v>
      </c>
      <c r="C144" s="79">
        <f t="shared" si="0"/>
        <v>28420.98</v>
      </c>
    </row>
    <row r="145" spans="1:3" ht="18" x14ac:dyDescent="0.25">
      <c r="A145" s="76" t="s">
        <v>434</v>
      </c>
      <c r="B145" s="80">
        <v>741</v>
      </c>
      <c r="C145" s="79">
        <f t="shared" si="0"/>
        <v>726.18</v>
      </c>
    </row>
    <row r="146" spans="1:3" ht="18" x14ac:dyDescent="0.25">
      <c r="A146" s="76" t="s">
        <v>436</v>
      </c>
      <c r="B146" s="80">
        <v>1160</v>
      </c>
      <c r="C146" s="79">
        <f t="shared" si="0"/>
        <v>1136.8</v>
      </c>
    </row>
    <row r="147" spans="1:3" ht="18" x14ac:dyDescent="0.25">
      <c r="A147" s="76" t="s">
        <v>437</v>
      </c>
      <c r="B147" s="80">
        <v>1160</v>
      </c>
      <c r="C147" s="79">
        <f t="shared" si="0"/>
        <v>1136.8</v>
      </c>
    </row>
    <row r="148" spans="1:3" ht="18" x14ac:dyDescent="0.25">
      <c r="A148" s="76" t="s">
        <v>438</v>
      </c>
      <c r="B148" s="80">
        <v>273</v>
      </c>
      <c r="C148" s="79">
        <f t="shared" si="0"/>
        <v>267.54000000000002</v>
      </c>
    </row>
    <row r="149" spans="1:3" ht="18" x14ac:dyDescent="0.25">
      <c r="A149" s="76" t="s">
        <v>440</v>
      </c>
      <c r="B149" s="80">
        <v>198</v>
      </c>
      <c r="C149" s="79">
        <f t="shared" si="0"/>
        <v>194.04</v>
      </c>
    </row>
    <row r="150" spans="1:3" ht="36" x14ac:dyDescent="0.25">
      <c r="A150" s="76" t="s">
        <v>441</v>
      </c>
      <c r="B150" s="80">
        <v>1842</v>
      </c>
      <c r="C150" s="79">
        <f t="shared" si="0"/>
        <v>1805.1599999999999</v>
      </c>
    </row>
    <row r="151" spans="1:3" ht="36" x14ac:dyDescent="0.25">
      <c r="A151" s="76" t="s">
        <v>442</v>
      </c>
      <c r="B151" s="80">
        <v>4640</v>
      </c>
      <c r="C151" s="79">
        <f t="shared" si="0"/>
        <v>4547.2</v>
      </c>
    </row>
    <row r="152" spans="1:3" ht="18" x14ac:dyDescent="0.25">
      <c r="A152" s="76" t="s">
        <v>443</v>
      </c>
      <c r="B152" s="80">
        <v>3412</v>
      </c>
      <c r="C152" s="79">
        <f t="shared" si="0"/>
        <v>3343.7599999999998</v>
      </c>
    </row>
    <row r="153" spans="1:3" ht="18" x14ac:dyDescent="0.25">
      <c r="A153" s="76" t="s">
        <v>445</v>
      </c>
      <c r="B153" s="80">
        <v>4572</v>
      </c>
      <c r="C153" s="79">
        <f t="shared" si="0"/>
        <v>4480.5599999999995</v>
      </c>
    </row>
    <row r="154" spans="1:3" ht="18" x14ac:dyDescent="0.25">
      <c r="A154" s="76" t="s">
        <v>446</v>
      </c>
      <c r="B154" s="80">
        <v>1979</v>
      </c>
      <c r="C154" s="79">
        <f t="shared" si="0"/>
        <v>1939.42</v>
      </c>
    </row>
    <row r="155" spans="1:3" ht="18" x14ac:dyDescent="0.25">
      <c r="A155" s="76" t="s">
        <v>447</v>
      </c>
      <c r="B155" s="80">
        <v>1314</v>
      </c>
      <c r="C155" s="79">
        <f t="shared" si="0"/>
        <v>1287.72</v>
      </c>
    </row>
    <row r="156" spans="1:3" ht="18" x14ac:dyDescent="0.25">
      <c r="A156" s="76" t="s">
        <v>448</v>
      </c>
      <c r="B156" s="80">
        <v>1207</v>
      </c>
      <c r="C156" s="79">
        <f t="shared" si="0"/>
        <v>1182.8599999999999</v>
      </c>
    </row>
    <row r="157" spans="1:3" ht="18" x14ac:dyDescent="0.25">
      <c r="A157" s="76" t="s">
        <v>449</v>
      </c>
      <c r="B157" s="80">
        <v>1171</v>
      </c>
      <c r="C157" s="79">
        <f t="shared" si="0"/>
        <v>1147.58</v>
      </c>
    </row>
    <row r="158" spans="1:3" ht="18" x14ac:dyDescent="0.25">
      <c r="A158" s="76" t="s">
        <v>450</v>
      </c>
      <c r="B158" s="80">
        <v>197890</v>
      </c>
      <c r="C158" s="79">
        <f t="shared" si="0"/>
        <v>193932.19999999998</v>
      </c>
    </row>
    <row r="159" spans="1:3" ht="18" x14ac:dyDescent="0.25">
      <c r="A159" s="76" t="s">
        <v>451</v>
      </c>
      <c r="B159" s="80">
        <v>5145</v>
      </c>
      <c r="C159" s="79">
        <f t="shared" si="0"/>
        <v>5042.0999999999995</v>
      </c>
    </row>
    <row r="160" spans="1:3" ht="18" x14ac:dyDescent="0.25">
      <c r="A160" s="76" t="s">
        <v>454</v>
      </c>
      <c r="B160" s="80">
        <v>64826</v>
      </c>
      <c r="C160" s="79">
        <f t="shared" si="0"/>
        <v>63529.479999999996</v>
      </c>
    </row>
    <row r="161" spans="1:3" ht="18" x14ac:dyDescent="0.25">
      <c r="A161" s="76" t="s">
        <v>455</v>
      </c>
      <c r="B161" s="80">
        <v>42990</v>
      </c>
      <c r="C161" s="79">
        <f t="shared" si="0"/>
        <v>42130.2</v>
      </c>
    </row>
    <row r="162" spans="1:3" ht="36" x14ac:dyDescent="0.25">
      <c r="A162" s="76" t="s">
        <v>456</v>
      </c>
      <c r="B162" s="80">
        <v>1501</v>
      </c>
      <c r="C162" s="79">
        <f t="shared" si="0"/>
        <v>1470.98</v>
      </c>
    </row>
    <row r="163" spans="1:3" ht="18" x14ac:dyDescent="0.25">
      <c r="A163" s="76" t="s">
        <v>457</v>
      </c>
      <c r="B163" s="80">
        <v>1819</v>
      </c>
      <c r="C163" s="79">
        <f t="shared" si="0"/>
        <v>1782.62</v>
      </c>
    </row>
    <row r="164" spans="1:3" ht="18" x14ac:dyDescent="0.25">
      <c r="A164" s="76" t="s">
        <v>458</v>
      </c>
      <c r="B164" s="80">
        <v>51075</v>
      </c>
      <c r="C164" s="79">
        <f t="shared" si="0"/>
        <v>50053.5</v>
      </c>
    </row>
    <row r="165" spans="1:3" ht="18" x14ac:dyDescent="0.25">
      <c r="A165" s="76" t="s">
        <v>459</v>
      </c>
      <c r="B165" s="80">
        <v>60049</v>
      </c>
      <c r="C165" s="79">
        <f t="shared" si="0"/>
        <v>58848.02</v>
      </c>
    </row>
    <row r="166" spans="1:3" ht="18" x14ac:dyDescent="0.25">
      <c r="A166" s="76" t="s">
        <v>461</v>
      </c>
      <c r="B166" s="80">
        <v>63461</v>
      </c>
      <c r="C166" s="79">
        <f t="shared" si="0"/>
        <v>62191.78</v>
      </c>
    </row>
    <row r="167" spans="1:3" ht="36" x14ac:dyDescent="0.25">
      <c r="A167" s="76" t="s">
        <v>462</v>
      </c>
      <c r="B167" s="80">
        <v>504961</v>
      </c>
      <c r="C167" s="79">
        <f t="shared" si="0"/>
        <v>494861.77999999997</v>
      </c>
    </row>
    <row r="168" spans="1:3" ht="18" x14ac:dyDescent="0.25">
      <c r="A168" s="76" t="s">
        <v>463</v>
      </c>
      <c r="B168" s="80">
        <v>6483</v>
      </c>
      <c r="C168" s="79">
        <f t="shared" si="0"/>
        <v>6353.34</v>
      </c>
    </row>
    <row r="169" spans="1:3" ht="18" x14ac:dyDescent="0.25">
      <c r="A169" s="76" t="s">
        <v>464</v>
      </c>
      <c r="B169" s="80">
        <v>587</v>
      </c>
      <c r="C169" s="79">
        <f t="shared" si="0"/>
        <v>575.26</v>
      </c>
    </row>
    <row r="170" spans="1:3" ht="18" x14ac:dyDescent="0.25">
      <c r="A170" s="76" t="s">
        <v>465</v>
      </c>
      <c r="B170" s="80">
        <v>662</v>
      </c>
      <c r="C170" s="79">
        <f t="shared" si="0"/>
        <v>648.76</v>
      </c>
    </row>
    <row r="171" spans="1:3" ht="18" x14ac:dyDescent="0.25">
      <c r="A171" s="76" t="s">
        <v>467</v>
      </c>
      <c r="B171" s="80">
        <v>2457</v>
      </c>
      <c r="C171" s="79">
        <f t="shared" si="0"/>
        <v>2407.86</v>
      </c>
    </row>
    <row r="172" spans="1:3" ht="18" x14ac:dyDescent="0.25">
      <c r="A172" s="76" t="s">
        <v>468</v>
      </c>
      <c r="B172" s="80">
        <v>986</v>
      </c>
      <c r="C172" s="79">
        <f t="shared" si="0"/>
        <v>966.28</v>
      </c>
    </row>
    <row r="173" spans="1:3" ht="18" x14ac:dyDescent="0.25">
      <c r="A173" s="76" t="s">
        <v>470</v>
      </c>
      <c r="B173" s="80">
        <v>950</v>
      </c>
      <c r="C173" s="79">
        <f t="shared" si="0"/>
        <v>931</v>
      </c>
    </row>
    <row r="174" spans="1:3" ht="18" x14ac:dyDescent="0.25">
      <c r="A174" s="76" t="s">
        <v>471</v>
      </c>
      <c r="B174" s="80">
        <v>614</v>
      </c>
      <c r="C174" s="79">
        <f t="shared" si="0"/>
        <v>601.72</v>
      </c>
    </row>
    <row r="175" spans="1:3" ht="18" x14ac:dyDescent="0.25">
      <c r="A175" s="76" t="s">
        <v>472</v>
      </c>
      <c r="B175" s="80">
        <v>3650597</v>
      </c>
      <c r="C175" s="79">
        <f t="shared" si="0"/>
        <v>3577585.06</v>
      </c>
    </row>
    <row r="176" spans="1:3" ht="18" x14ac:dyDescent="0.25">
      <c r="A176" s="76" t="s">
        <v>473</v>
      </c>
      <c r="B176" s="80">
        <v>2587</v>
      </c>
      <c r="C176" s="79">
        <f t="shared" si="0"/>
        <v>2535.2599999999998</v>
      </c>
    </row>
    <row r="177" spans="1:3" ht="18" x14ac:dyDescent="0.25">
      <c r="A177" s="76" t="s">
        <v>474</v>
      </c>
      <c r="B177" s="80">
        <v>134429</v>
      </c>
      <c r="C177" s="79">
        <f t="shared" si="0"/>
        <v>131740.41999999998</v>
      </c>
    </row>
    <row r="178" spans="1:3" ht="18" x14ac:dyDescent="0.25">
      <c r="A178" s="76" t="s">
        <v>475</v>
      </c>
      <c r="B178" s="80">
        <v>1842</v>
      </c>
      <c r="C178" s="79">
        <f t="shared" si="0"/>
        <v>1805.1599999999999</v>
      </c>
    </row>
    <row r="179" spans="1:3" ht="18" x14ac:dyDescent="0.25">
      <c r="A179" s="76" t="s">
        <v>477</v>
      </c>
      <c r="B179" s="80">
        <v>23201</v>
      </c>
      <c r="C179" s="79">
        <f t="shared" si="0"/>
        <v>22736.98</v>
      </c>
    </row>
    <row r="180" spans="1:3" ht="36" x14ac:dyDescent="0.25">
      <c r="A180" s="76" t="s">
        <v>478</v>
      </c>
      <c r="B180" s="80">
        <v>2661</v>
      </c>
      <c r="C180" s="79">
        <f t="shared" si="0"/>
        <v>2607.7799999999997</v>
      </c>
    </row>
    <row r="181" spans="1:3" ht="18" x14ac:dyDescent="0.25">
      <c r="A181" s="76" t="s">
        <v>480</v>
      </c>
      <c r="B181" s="80">
        <v>1092</v>
      </c>
      <c r="C181" s="79">
        <f t="shared" si="0"/>
        <v>1070.1600000000001</v>
      </c>
    </row>
    <row r="182" spans="1:3" ht="18" x14ac:dyDescent="0.25">
      <c r="A182" s="76" t="s">
        <v>481</v>
      </c>
      <c r="B182" s="80">
        <v>2798</v>
      </c>
      <c r="C182" s="79">
        <f t="shared" si="0"/>
        <v>2742.04</v>
      </c>
    </row>
    <row r="183" spans="1:3" ht="18" x14ac:dyDescent="0.25">
      <c r="A183" s="76" t="s">
        <v>482</v>
      </c>
      <c r="B183" s="80">
        <v>3002</v>
      </c>
      <c r="C183" s="79">
        <f t="shared" si="0"/>
        <v>2941.96</v>
      </c>
    </row>
    <row r="184" spans="1:3" ht="18" x14ac:dyDescent="0.25">
      <c r="A184" s="76" t="s">
        <v>484</v>
      </c>
      <c r="B184" s="80">
        <v>36680</v>
      </c>
      <c r="C184" s="79">
        <f t="shared" si="0"/>
        <v>35946.400000000001</v>
      </c>
    </row>
    <row r="185" spans="1:3" ht="18" x14ac:dyDescent="0.25">
      <c r="A185" s="76" t="s">
        <v>485</v>
      </c>
      <c r="B185" s="80">
        <v>76128</v>
      </c>
      <c r="C185" s="79">
        <f t="shared" si="0"/>
        <v>74605.440000000002</v>
      </c>
    </row>
    <row r="186" spans="1:3" ht="18" x14ac:dyDescent="0.25">
      <c r="A186" s="76" t="s">
        <v>486</v>
      </c>
      <c r="B186" s="80">
        <v>102772</v>
      </c>
      <c r="C186" s="79">
        <f t="shared" si="0"/>
        <v>100716.56</v>
      </c>
    </row>
    <row r="187" spans="1:3" ht="18" x14ac:dyDescent="0.25">
      <c r="A187" s="76" t="s">
        <v>487</v>
      </c>
      <c r="B187" s="80">
        <v>36541</v>
      </c>
      <c r="C187" s="79">
        <f t="shared" si="0"/>
        <v>35810.18</v>
      </c>
    </row>
    <row r="188" spans="1:3" ht="18" x14ac:dyDescent="0.25">
      <c r="A188" s="76" t="s">
        <v>489</v>
      </c>
      <c r="B188" s="80">
        <v>41178</v>
      </c>
      <c r="C188" s="79">
        <f t="shared" si="0"/>
        <v>40354.44</v>
      </c>
    </row>
    <row r="189" spans="1:3" ht="18" x14ac:dyDescent="0.25">
      <c r="A189" s="76" t="s">
        <v>490</v>
      </c>
      <c r="B189" s="80">
        <v>61248</v>
      </c>
      <c r="C189" s="79">
        <f t="shared" si="0"/>
        <v>60023.040000000001</v>
      </c>
    </row>
    <row r="190" spans="1:3" ht="18" x14ac:dyDescent="0.25">
      <c r="A190" s="76" t="s">
        <v>491</v>
      </c>
      <c r="B190" s="80">
        <v>143300</v>
      </c>
      <c r="C190" s="79">
        <f t="shared" si="0"/>
        <v>140434</v>
      </c>
    </row>
    <row r="191" spans="1:3" ht="18" x14ac:dyDescent="0.25">
      <c r="A191" s="76" t="s">
        <v>493</v>
      </c>
      <c r="B191" s="80">
        <v>9895</v>
      </c>
      <c r="C191" s="79">
        <f t="shared" si="0"/>
        <v>9697.1</v>
      </c>
    </row>
    <row r="192" spans="1:3" ht="18" x14ac:dyDescent="0.25">
      <c r="A192" s="76" t="s">
        <v>494</v>
      </c>
      <c r="B192" s="80">
        <v>1184</v>
      </c>
      <c r="C192" s="79">
        <f t="shared" si="0"/>
        <v>1160.32</v>
      </c>
    </row>
    <row r="193" spans="1:3" ht="18" x14ac:dyDescent="0.25">
      <c r="A193" s="76" t="s">
        <v>495</v>
      </c>
      <c r="B193" s="80">
        <v>18424</v>
      </c>
      <c r="C193" s="79">
        <f t="shared" si="0"/>
        <v>18055.52</v>
      </c>
    </row>
    <row r="194" spans="1:3" ht="18" x14ac:dyDescent="0.25">
      <c r="A194" s="76" t="s">
        <v>496</v>
      </c>
      <c r="B194" s="80">
        <v>1365</v>
      </c>
      <c r="C194" s="79">
        <f t="shared" si="0"/>
        <v>1337.7</v>
      </c>
    </row>
    <row r="195" spans="1:3" ht="18" x14ac:dyDescent="0.25">
      <c r="A195" s="76" t="s">
        <v>497</v>
      </c>
      <c r="B195" s="80">
        <v>7779</v>
      </c>
      <c r="C195" s="79">
        <f t="shared" si="0"/>
        <v>7623.42</v>
      </c>
    </row>
    <row r="196" spans="1:3" ht="18" x14ac:dyDescent="0.25">
      <c r="A196" s="76" t="s">
        <v>498</v>
      </c>
      <c r="B196" s="80">
        <v>841375</v>
      </c>
      <c r="C196" s="79">
        <f t="shared" si="0"/>
        <v>824547.5</v>
      </c>
    </row>
    <row r="197" spans="1:3" ht="18" x14ac:dyDescent="0.25">
      <c r="A197" s="78" t="s">
        <v>499</v>
      </c>
      <c r="B197" s="288"/>
      <c r="C197" s="289"/>
    </row>
    <row r="198" spans="1:3" ht="18" x14ac:dyDescent="0.25">
      <c r="A198" s="76" t="s">
        <v>503</v>
      </c>
      <c r="B198" s="80">
        <v>449846</v>
      </c>
      <c r="C198" s="79">
        <f t="shared" ref="C198:C303" si="1">B198*0.98</f>
        <v>440849.08</v>
      </c>
    </row>
    <row r="199" spans="1:3" ht="36" x14ac:dyDescent="0.25">
      <c r="A199" s="76" t="s">
        <v>505</v>
      </c>
      <c r="B199" s="80">
        <v>2517982</v>
      </c>
      <c r="C199" s="79">
        <f t="shared" si="1"/>
        <v>2467622.36</v>
      </c>
    </row>
    <row r="200" spans="1:3" ht="36" x14ac:dyDescent="0.25">
      <c r="A200" s="76" t="s">
        <v>507</v>
      </c>
      <c r="B200" s="80">
        <v>2135849</v>
      </c>
      <c r="C200" s="79">
        <f t="shared" si="1"/>
        <v>2093132.02</v>
      </c>
    </row>
    <row r="201" spans="1:3" ht="18" x14ac:dyDescent="0.25">
      <c r="A201" s="76" t="s">
        <v>508</v>
      </c>
      <c r="B201" s="80">
        <v>94467</v>
      </c>
      <c r="C201" s="79">
        <f t="shared" si="1"/>
        <v>92577.66</v>
      </c>
    </row>
    <row r="202" spans="1:3" ht="18" x14ac:dyDescent="0.25">
      <c r="A202" s="76" t="s">
        <v>509</v>
      </c>
      <c r="B202" s="80">
        <v>15156</v>
      </c>
      <c r="C202" s="79">
        <f t="shared" si="1"/>
        <v>14852.88</v>
      </c>
    </row>
    <row r="203" spans="1:3" ht="18" x14ac:dyDescent="0.25">
      <c r="A203" s="76" t="s">
        <v>510</v>
      </c>
      <c r="B203" s="80">
        <v>102427</v>
      </c>
      <c r="C203" s="79">
        <f t="shared" si="1"/>
        <v>100378.45999999999</v>
      </c>
    </row>
    <row r="204" spans="1:3" ht="18" x14ac:dyDescent="0.25">
      <c r="A204" s="76" t="s">
        <v>511</v>
      </c>
      <c r="B204" s="80">
        <v>103811</v>
      </c>
      <c r="C204" s="79">
        <f t="shared" si="1"/>
        <v>101734.78</v>
      </c>
    </row>
    <row r="205" spans="1:3" ht="18" x14ac:dyDescent="0.25">
      <c r="A205" s="76" t="s">
        <v>512</v>
      </c>
      <c r="B205" s="80">
        <v>23980</v>
      </c>
      <c r="C205" s="79">
        <f t="shared" si="1"/>
        <v>23500.399999999998</v>
      </c>
    </row>
    <row r="206" spans="1:3" ht="18" x14ac:dyDescent="0.25">
      <c r="A206" s="76" t="s">
        <v>514</v>
      </c>
      <c r="B206" s="80">
        <v>117652</v>
      </c>
      <c r="C206" s="79">
        <f t="shared" si="1"/>
        <v>115298.95999999999</v>
      </c>
    </row>
    <row r="207" spans="1:3" ht="18" x14ac:dyDescent="0.25">
      <c r="A207" s="76" t="s">
        <v>516</v>
      </c>
      <c r="B207" s="80">
        <v>1792461</v>
      </c>
      <c r="C207" s="79">
        <f t="shared" si="1"/>
        <v>1756611.78</v>
      </c>
    </row>
    <row r="208" spans="1:3" ht="18" x14ac:dyDescent="0.25">
      <c r="A208" s="76" t="s">
        <v>517</v>
      </c>
      <c r="B208" s="80">
        <v>2352345</v>
      </c>
      <c r="C208" s="79">
        <f t="shared" si="1"/>
        <v>2305298.1</v>
      </c>
    </row>
    <row r="209" spans="1:3" ht="18" x14ac:dyDescent="0.25">
      <c r="A209" s="76" t="s">
        <v>518</v>
      </c>
      <c r="B209" s="80">
        <v>2401482</v>
      </c>
      <c r="C209" s="79">
        <f t="shared" si="1"/>
        <v>2353452.36</v>
      </c>
    </row>
    <row r="210" spans="1:3" ht="18" x14ac:dyDescent="0.25">
      <c r="A210" s="76" t="s">
        <v>519</v>
      </c>
      <c r="B210" s="80">
        <v>2214623</v>
      </c>
      <c r="C210" s="79">
        <f t="shared" si="1"/>
        <v>2170330.54</v>
      </c>
    </row>
    <row r="211" spans="1:3" ht="18" x14ac:dyDescent="0.25">
      <c r="A211" s="76" t="s">
        <v>520</v>
      </c>
      <c r="B211" s="80">
        <v>678228</v>
      </c>
      <c r="C211" s="79">
        <f t="shared" si="1"/>
        <v>664663.43999999994</v>
      </c>
    </row>
    <row r="212" spans="1:3" ht="18" x14ac:dyDescent="0.25">
      <c r="A212" s="76" t="s">
        <v>521</v>
      </c>
      <c r="B212" s="80">
        <v>726673</v>
      </c>
      <c r="C212" s="79">
        <f t="shared" si="1"/>
        <v>712139.54</v>
      </c>
    </row>
    <row r="213" spans="1:3" ht="18" x14ac:dyDescent="0.25">
      <c r="A213" s="76" t="s">
        <v>522</v>
      </c>
      <c r="B213" s="80">
        <v>953049</v>
      </c>
      <c r="C213" s="79">
        <f t="shared" si="1"/>
        <v>933988.02</v>
      </c>
    </row>
    <row r="214" spans="1:3" ht="18" x14ac:dyDescent="0.25">
      <c r="A214" s="76" t="s">
        <v>523</v>
      </c>
      <c r="B214" s="80">
        <v>979002</v>
      </c>
      <c r="C214" s="79">
        <f t="shared" si="1"/>
        <v>959421.96</v>
      </c>
    </row>
    <row r="215" spans="1:3" ht="18" x14ac:dyDescent="0.25">
      <c r="A215" s="76" t="s">
        <v>525</v>
      </c>
      <c r="B215" s="80">
        <v>726673</v>
      </c>
      <c r="C215" s="79">
        <f t="shared" si="1"/>
        <v>712139.54</v>
      </c>
    </row>
    <row r="216" spans="1:3" ht="18" x14ac:dyDescent="0.25">
      <c r="A216" s="76" t="s">
        <v>527</v>
      </c>
      <c r="B216" s="80">
        <v>567497</v>
      </c>
      <c r="C216" s="79">
        <f t="shared" si="1"/>
        <v>556147.05999999994</v>
      </c>
    </row>
    <row r="217" spans="1:3" ht="18" x14ac:dyDescent="0.25">
      <c r="A217" s="76" t="s">
        <v>528</v>
      </c>
      <c r="B217" s="80">
        <v>934294</v>
      </c>
      <c r="C217" s="79">
        <f t="shared" si="1"/>
        <v>915608.12</v>
      </c>
    </row>
    <row r="218" spans="1:3" ht="18" x14ac:dyDescent="0.25">
      <c r="A218" s="76" t="s">
        <v>529</v>
      </c>
      <c r="B218" s="80">
        <v>899691</v>
      </c>
      <c r="C218" s="79">
        <f t="shared" si="1"/>
        <v>881697.17999999993</v>
      </c>
    </row>
    <row r="219" spans="1:3" ht="18" x14ac:dyDescent="0.25">
      <c r="A219" s="76" t="s">
        <v>530</v>
      </c>
      <c r="B219" s="80">
        <v>968898</v>
      </c>
      <c r="C219" s="79">
        <f t="shared" si="1"/>
        <v>949520.04</v>
      </c>
    </row>
    <row r="220" spans="1:3" ht="18" x14ac:dyDescent="0.25">
      <c r="A220" s="76" t="s">
        <v>531</v>
      </c>
      <c r="B220" s="80">
        <v>1474109</v>
      </c>
      <c r="C220" s="79">
        <f t="shared" si="1"/>
        <v>1444626.82</v>
      </c>
    </row>
    <row r="221" spans="1:3" ht="18" x14ac:dyDescent="0.25">
      <c r="A221" s="76" t="s">
        <v>532</v>
      </c>
      <c r="B221" s="80">
        <v>1666573</v>
      </c>
      <c r="C221" s="79">
        <f t="shared" si="1"/>
        <v>1633241.54</v>
      </c>
    </row>
    <row r="222" spans="1:3" ht="18" x14ac:dyDescent="0.25">
      <c r="A222" s="76" t="s">
        <v>534</v>
      </c>
      <c r="B222" s="80">
        <v>927374</v>
      </c>
      <c r="C222" s="79">
        <f t="shared" si="1"/>
        <v>908826.52</v>
      </c>
    </row>
    <row r="223" spans="1:3" ht="18" x14ac:dyDescent="0.25">
      <c r="A223" s="76" t="s">
        <v>535</v>
      </c>
      <c r="B223" s="80">
        <v>1019557</v>
      </c>
      <c r="C223" s="79">
        <f t="shared" si="1"/>
        <v>999165.86</v>
      </c>
    </row>
    <row r="224" spans="1:3" ht="18" x14ac:dyDescent="0.25">
      <c r="A224" s="76" t="s">
        <v>536</v>
      </c>
      <c r="B224" s="80">
        <v>1377219</v>
      </c>
      <c r="C224" s="79">
        <f t="shared" si="1"/>
        <v>1349674.6199999999</v>
      </c>
    </row>
    <row r="225" spans="1:3" ht="18" x14ac:dyDescent="0.25">
      <c r="A225" s="76" t="s">
        <v>537</v>
      </c>
      <c r="B225" s="80">
        <v>2069289</v>
      </c>
      <c r="C225" s="79">
        <f t="shared" si="1"/>
        <v>2027903.22</v>
      </c>
    </row>
    <row r="226" spans="1:3" ht="18" x14ac:dyDescent="0.25">
      <c r="A226" s="76" t="s">
        <v>538</v>
      </c>
      <c r="B226" s="80">
        <v>2339196</v>
      </c>
      <c r="C226" s="79">
        <f t="shared" si="1"/>
        <v>2292412.08</v>
      </c>
    </row>
    <row r="227" spans="1:3" ht="18" x14ac:dyDescent="0.25">
      <c r="A227" s="76" t="s">
        <v>539</v>
      </c>
      <c r="B227" s="80">
        <v>1470233</v>
      </c>
      <c r="C227" s="79">
        <f t="shared" si="1"/>
        <v>1440828.34</v>
      </c>
    </row>
    <row r="228" spans="1:3" ht="18" x14ac:dyDescent="0.25">
      <c r="A228" s="76" t="s">
        <v>541</v>
      </c>
      <c r="B228" s="80">
        <v>2339196</v>
      </c>
      <c r="C228" s="79">
        <f t="shared" si="1"/>
        <v>2292412.08</v>
      </c>
    </row>
    <row r="229" spans="1:3" ht="36" x14ac:dyDescent="0.25">
      <c r="A229" s="76" t="s">
        <v>543</v>
      </c>
      <c r="B229" s="80">
        <v>2795962</v>
      </c>
      <c r="C229" s="79">
        <f t="shared" si="1"/>
        <v>2740042.76</v>
      </c>
    </row>
    <row r="230" spans="1:3" ht="18" x14ac:dyDescent="0.25">
      <c r="A230" s="76" t="s">
        <v>544</v>
      </c>
      <c r="B230" s="80">
        <v>738092</v>
      </c>
      <c r="C230" s="79">
        <f t="shared" si="1"/>
        <v>723330.16</v>
      </c>
    </row>
    <row r="231" spans="1:3" ht="18" x14ac:dyDescent="0.25">
      <c r="A231" s="76" t="s">
        <v>545</v>
      </c>
      <c r="B231" s="80">
        <v>740515</v>
      </c>
      <c r="C231" s="79">
        <f t="shared" si="1"/>
        <v>725704.7</v>
      </c>
    </row>
    <row r="232" spans="1:3" ht="18" x14ac:dyDescent="0.25">
      <c r="A232" s="76" t="s">
        <v>546</v>
      </c>
      <c r="B232" s="80">
        <v>761277</v>
      </c>
      <c r="C232" s="79">
        <f t="shared" si="1"/>
        <v>746051.46</v>
      </c>
    </row>
    <row r="233" spans="1:3" ht="18" x14ac:dyDescent="0.25">
      <c r="A233" s="76" t="s">
        <v>547</v>
      </c>
      <c r="B233" s="80">
        <v>809721</v>
      </c>
      <c r="C233" s="79">
        <f t="shared" si="1"/>
        <v>793526.58</v>
      </c>
    </row>
    <row r="234" spans="1:3" ht="18" x14ac:dyDescent="0.25">
      <c r="A234" s="76" t="s">
        <v>548</v>
      </c>
      <c r="B234" s="80">
        <v>761277</v>
      </c>
      <c r="C234" s="79">
        <f t="shared" si="1"/>
        <v>746051.46</v>
      </c>
    </row>
    <row r="235" spans="1:3" ht="18" x14ac:dyDescent="0.25">
      <c r="A235" s="76" t="s">
        <v>550</v>
      </c>
      <c r="B235" s="80">
        <v>784600</v>
      </c>
      <c r="C235" s="79">
        <f t="shared" si="1"/>
        <v>768908</v>
      </c>
    </row>
    <row r="236" spans="1:3" ht="18" x14ac:dyDescent="0.25">
      <c r="A236" s="76" t="s">
        <v>551</v>
      </c>
      <c r="B236" s="80">
        <v>733594</v>
      </c>
      <c r="C236" s="79">
        <f t="shared" si="1"/>
        <v>718922.12</v>
      </c>
    </row>
    <row r="237" spans="1:3" ht="18" x14ac:dyDescent="0.25">
      <c r="A237" s="76" t="s">
        <v>552</v>
      </c>
      <c r="B237" s="80">
        <v>3453428</v>
      </c>
      <c r="C237" s="79">
        <f t="shared" si="1"/>
        <v>3384359.44</v>
      </c>
    </row>
    <row r="238" spans="1:3" ht="18" x14ac:dyDescent="0.25">
      <c r="A238" s="76" t="s">
        <v>554</v>
      </c>
      <c r="B238" s="80">
        <v>5744179</v>
      </c>
      <c r="C238" s="79">
        <f t="shared" si="1"/>
        <v>5629295.4199999999</v>
      </c>
    </row>
    <row r="239" spans="1:3" ht="18" x14ac:dyDescent="0.25">
      <c r="A239" s="76" t="s">
        <v>555</v>
      </c>
      <c r="B239" s="80">
        <v>705219</v>
      </c>
      <c r="C239" s="79">
        <f t="shared" si="1"/>
        <v>691114.62</v>
      </c>
    </row>
    <row r="240" spans="1:3" ht="18" x14ac:dyDescent="0.25">
      <c r="A240" s="76" t="s">
        <v>556</v>
      </c>
      <c r="B240" s="80">
        <v>934294</v>
      </c>
      <c r="C240" s="79">
        <f t="shared" si="1"/>
        <v>915608.12</v>
      </c>
    </row>
    <row r="241" spans="1:3" ht="18" x14ac:dyDescent="0.25">
      <c r="A241" s="76" t="s">
        <v>557</v>
      </c>
      <c r="B241" s="80">
        <v>616704</v>
      </c>
      <c r="C241" s="79">
        <f t="shared" si="1"/>
        <v>604369.92000000004</v>
      </c>
    </row>
    <row r="242" spans="1:3" ht="18" x14ac:dyDescent="0.25">
      <c r="A242" s="76" t="s">
        <v>558</v>
      </c>
      <c r="B242" s="80">
        <v>493376</v>
      </c>
      <c r="C242" s="79">
        <f t="shared" si="1"/>
        <v>483508.47999999998</v>
      </c>
    </row>
    <row r="243" spans="1:3" ht="18" x14ac:dyDescent="0.25">
      <c r="A243" s="76" t="s">
        <v>560</v>
      </c>
      <c r="B243" s="80">
        <v>705219</v>
      </c>
      <c r="C243" s="79">
        <f t="shared" si="1"/>
        <v>691114.62</v>
      </c>
    </row>
    <row r="244" spans="1:3" ht="18" x14ac:dyDescent="0.25">
      <c r="A244" s="76" t="s">
        <v>561</v>
      </c>
      <c r="B244" s="80">
        <v>705219</v>
      </c>
      <c r="C244" s="79">
        <f t="shared" si="1"/>
        <v>691114.62</v>
      </c>
    </row>
    <row r="245" spans="1:3" ht="18" x14ac:dyDescent="0.25">
      <c r="A245" s="76" t="s">
        <v>562</v>
      </c>
      <c r="B245" s="80">
        <v>647086</v>
      </c>
      <c r="C245" s="79">
        <f t="shared" si="1"/>
        <v>634144.28</v>
      </c>
    </row>
    <row r="246" spans="1:3" ht="18" x14ac:dyDescent="0.25">
      <c r="A246" s="76" t="s">
        <v>563</v>
      </c>
      <c r="B246" s="80">
        <v>647086</v>
      </c>
      <c r="C246" s="79">
        <f t="shared" si="1"/>
        <v>634144.28</v>
      </c>
    </row>
    <row r="247" spans="1:3" ht="18" x14ac:dyDescent="0.25">
      <c r="A247" s="76" t="s">
        <v>564</v>
      </c>
      <c r="B247" s="80">
        <v>761277</v>
      </c>
      <c r="C247" s="79">
        <f t="shared" si="1"/>
        <v>746051.46</v>
      </c>
    </row>
    <row r="248" spans="1:3" ht="18" x14ac:dyDescent="0.25">
      <c r="A248" s="76" t="s">
        <v>565</v>
      </c>
      <c r="B248" s="80">
        <v>900742</v>
      </c>
      <c r="C248" s="79">
        <f t="shared" si="1"/>
        <v>882727.16</v>
      </c>
    </row>
    <row r="249" spans="1:3" ht="18" x14ac:dyDescent="0.25">
      <c r="A249" s="76" t="s">
        <v>566</v>
      </c>
      <c r="B249" s="80">
        <v>752972</v>
      </c>
      <c r="C249" s="79">
        <f t="shared" si="1"/>
        <v>737912.55999999994</v>
      </c>
    </row>
    <row r="250" spans="1:3" ht="18" x14ac:dyDescent="0.25">
      <c r="A250" s="76" t="s">
        <v>569</v>
      </c>
      <c r="B250" s="80">
        <v>650546</v>
      </c>
      <c r="C250" s="79">
        <f t="shared" si="1"/>
        <v>637535.07999999996</v>
      </c>
    </row>
    <row r="251" spans="1:3" ht="18" x14ac:dyDescent="0.25">
      <c r="A251" s="76" t="s">
        <v>570</v>
      </c>
      <c r="B251" s="80">
        <v>477528</v>
      </c>
      <c r="C251" s="79">
        <f t="shared" si="1"/>
        <v>467977.44</v>
      </c>
    </row>
    <row r="252" spans="1:3" ht="18" x14ac:dyDescent="0.25">
      <c r="A252" s="76" t="s">
        <v>571</v>
      </c>
      <c r="B252" s="80">
        <v>477528</v>
      </c>
      <c r="C252" s="79">
        <f t="shared" si="1"/>
        <v>467977.44</v>
      </c>
    </row>
    <row r="253" spans="1:3" ht="18" x14ac:dyDescent="0.25">
      <c r="A253" s="76" t="s">
        <v>572</v>
      </c>
      <c r="B253" s="80">
        <v>435797</v>
      </c>
      <c r="C253" s="79">
        <f t="shared" si="1"/>
        <v>427081.06</v>
      </c>
    </row>
    <row r="254" spans="1:3" ht="36" x14ac:dyDescent="0.25">
      <c r="A254" s="76" t="s">
        <v>573</v>
      </c>
      <c r="B254" s="80">
        <v>653867</v>
      </c>
      <c r="C254" s="79">
        <f t="shared" si="1"/>
        <v>640789.66</v>
      </c>
    </row>
    <row r="255" spans="1:3" ht="18" x14ac:dyDescent="0.25">
      <c r="A255" s="76" t="s">
        <v>574</v>
      </c>
      <c r="B255" s="80">
        <v>394687</v>
      </c>
      <c r="C255" s="79">
        <f t="shared" si="1"/>
        <v>386793.26</v>
      </c>
    </row>
    <row r="256" spans="1:3" ht="18" x14ac:dyDescent="0.25">
      <c r="A256" s="76" t="s">
        <v>575</v>
      </c>
      <c r="B256" s="80">
        <v>443271</v>
      </c>
      <c r="C256" s="79">
        <f t="shared" si="1"/>
        <v>434405.58</v>
      </c>
    </row>
    <row r="257" spans="1:3" ht="18" x14ac:dyDescent="0.25">
      <c r="A257" s="76" t="s">
        <v>577</v>
      </c>
      <c r="B257" s="80">
        <v>946752</v>
      </c>
      <c r="C257" s="79">
        <f t="shared" si="1"/>
        <v>927816.96</v>
      </c>
    </row>
    <row r="258" spans="1:3" ht="18" x14ac:dyDescent="0.25">
      <c r="A258" s="76" t="s">
        <v>579</v>
      </c>
      <c r="B258" s="80">
        <v>596357</v>
      </c>
      <c r="C258" s="79">
        <f t="shared" si="1"/>
        <v>584429.86</v>
      </c>
    </row>
    <row r="259" spans="1:3" ht="18" x14ac:dyDescent="0.25">
      <c r="A259" s="76" t="s">
        <v>580</v>
      </c>
      <c r="B259" s="80">
        <v>535524</v>
      </c>
      <c r="C259" s="79">
        <f t="shared" si="1"/>
        <v>524813.52</v>
      </c>
    </row>
    <row r="260" spans="1:3" ht="18" x14ac:dyDescent="0.25">
      <c r="A260" s="76" t="s">
        <v>581</v>
      </c>
      <c r="B260" s="80">
        <v>574211</v>
      </c>
      <c r="C260" s="79">
        <f t="shared" si="1"/>
        <v>562726.78</v>
      </c>
    </row>
    <row r="261" spans="1:3" ht="18" x14ac:dyDescent="0.25">
      <c r="A261" s="76" t="s">
        <v>582</v>
      </c>
      <c r="B261" s="80">
        <v>435797</v>
      </c>
      <c r="C261" s="79">
        <f t="shared" si="1"/>
        <v>427081.06</v>
      </c>
    </row>
    <row r="262" spans="1:3" ht="18" x14ac:dyDescent="0.25">
      <c r="A262" s="76" t="s">
        <v>584</v>
      </c>
      <c r="B262" s="80">
        <v>788149</v>
      </c>
      <c r="C262" s="79">
        <f t="shared" si="1"/>
        <v>772386.02</v>
      </c>
    </row>
    <row r="263" spans="1:3" ht="36" x14ac:dyDescent="0.25">
      <c r="A263" s="76" t="s">
        <v>585</v>
      </c>
      <c r="B263" s="80">
        <v>404861</v>
      </c>
      <c r="C263" s="79">
        <f t="shared" si="1"/>
        <v>396763.77999999997</v>
      </c>
    </row>
    <row r="264" spans="1:3" ht="36" x14ac:dyDescent="0.25">
      <c r="A264" s="76" t="s">
        <v>586</v>
      </c>
      <c r="B264" s="80">
        <v>429899</v>
      </c>
      <c r="C264" s="79">
        <f t="shared" si="1"/>
        <v>421301.02</v>
      </c>
    </row>
    <row r="265" spans="1:3" ht="36" x14ac:dyDescent="0.25">
      <c r="A265" s="76" t="s">
        <v>587</v>
      </c>
      <c r="B265" s="80">
        <v>368485</v>
      </c>
      <c r="C265" s="79">
        <f t="shared" si="1"/>
        <v>361115.3</v>
      </c>
    </row>
    <row r="266" spans="1:3" ht="36" x14ac:dyDescent="0.25">
      <c r="A266" s="76" t="s">
        <v>588</v>
      </c>
      <c r="B266" s="80">
        <v>401401</v>
      </c>
      <c r="C266" s="79">
        <f t="shared" si="1"/>
        <v>393372.98</v>
      </c>
    </row>
    <row r="267" spans="1:3" ht="36" x14ac:dyDescent="0.25">
      <c r="A267" s="76" t="s">
        <v>589</v>
      </c>
      <c r="B267" s="80">
        <v>413166</v>
      </c>
      <c r="C267" s="79">
        <f t="shared" si="1"/>
        <v>404902.68</v>
      </c>
    </row>
    <row r="268" spans="1:3" ht="36" x14ac:dyDescent="0.25">
      <c r="A268" s="76" t="s">
        <v>591</v>
      </c>
      <c r="B268" s="80">
        <v>405552</v>
      </c>
      <c r="C268" s="79">
        <f t="shared" si="1"/>
        <v>397440.96</v>
      </c>
    </row>
    <row r="269" spans="1:3" ht="36" x14ac:dyDescent="0.25">
      <c r="A269" s="76" t="s">
        <v>593</v>
      </c>
      <c r="B269" s="80">
        <v>380638</v>
      </c>
      <c r="C269" s="79">
        <f t="shared" si="1"/>
        <v>373025.24</v>
      </c>
    </row>
    <row r="270" spans="1:3" ht="36" x14ac:dyDescent="0.25">
      <c r="A270" s="76" t="s">
        <v>594</v>
      </c>
      <c r="B270" s="80">
        <v>369566</v>
      </c>
      <c r="C270" s="79">
        <f t="shared" si="1"/>
        <v>362174.68</v>
      </c>
    </row>
    <row r="271" spans="1:3" ht="36" x14ac:dyDescent="0.25">
      <c r="A271" s="76" t="s">
        <v>595</v>
      </c>
      <c r="B271" s="80">
        <v>362852</v>
      </c>
      <c r="C271" s="79">
        <f t="shared" si="1"/>
        <v>355594.96</v>
      </c>
    </row>
    <row r="272" spans="1:3" ht="18" x14ac:dyDescent="0.25">
      <c r="A272" s="76" t="s">
        <v>596</v>
      </c>
      <c r="B272" s="80">
        <v>384521</v>
      </c>
      <c r="C272" s="79">
        <f t="shared" si="1"/>
        <v>376830.58</v>
      </c>
    </row>
    <row r="273" spans="1:3" ht="18" x14ac:dyDescent="0.25">
      <c r="A273" s="76" t="s">
        <v>597</v>
      </c>
      <c r="B273" s="80">
        <v>396190</v>
      </c>
      <c r="C273" s="79">
        <f t="shared" si="1"/>
        <v>388266.2</v>
      </c>
    </row>
    <row r="274" spans="1:3" ht="18" x14ac:dyDescent="0.25">
      <c r="A274" s="76" t="s">
        <v>598</v>
      </c>
      <c r="B274" s="80">
        <v>379403</v>
      </c>
      <c r="C274" s="79">
        <f t="shared" si="1"/>
        <v>371814.94</v>
      </c>
    </row>
    <row r="275" spans="1:3" ht="18" x14ac:dyDescent="0.25">
      <c r="A275" s="76" t="s">
        <v>600</v>
      </c>
      <c r="B275" s="80">
        <v>376060</v>
      </c>
      <c r="C275" s="79">
        <f t="shared" si="1"/>
        <v>368538.8</v>
      </c>
    </row>
    <row r="276" spans="1:3" ht="18" x14ac:dyDescent="0.25">
      <c r="A276" s="76" t="s">
        <v>601</v>
      </c>
      <c r="B276" s="80">
        <v>353678</v>
      </c>
      <c r="C276" s="79">
        <f t="shared" si="1"/>
        <v>346604.44</v>
      </c>
    </row>
    <row r="277" spans="1:3" ht="18" x14ac:dyDescent="0.25">
      <c r="A277" s="76" t="s">
        <v>602</v>
      </c>
      <c r="B277" s="80">
        <v>365346</v>
      </c>
      <c r="C277" s="79">
        <f t="shared" si="1"/>
        <v>358039.08</v>
      </c>
    </row>
    <row r="278" spans="1:3" ht="18" x14ac:dyDescent="0.25">
      <c r="A278" s="76" t="s">
        <v>603</v>
      </c>
      <c r="B278" s="80">
        <v>416252</v>
      </c>
      <c r="C278" s="79">
        <f t="shared" si="1"/>
        <v>407926.96</v>
      </c>
    </row>
    <row r="279" spans="1:3" ht="18" x14ac:dyDescent="0.25">
      <c r="A279" s="76" t="s">
        <v>605</v>
      </c>
      <c r="B279" s="80">
        <v>420346</v>
      </c>
      <c r="C279" s="79">
        <f t="shared" si="1"/>
        <v>411939.08</v>
      </c>
    </row>
    <row r="280" spans="1:3" ht="18" x14ac:dyDescent="0.25">
      <c r="A280" s="76" t="s">
        <v>606</v>
      </c>
      <c r="B280" s="80">
        <v>364391</v>
      </c>
      <c r="C280" s="79">
        <f t="shared" si="1"/>
        <v>357103.18</v>
      </c>
    </row>
    <row r="281" spans="1:3" ht="18" x14ac:dyDescent="0.25">
      <c r="A281" s="76" t="s">
        <v>607</v>
      </c>
      <c r="B281" s="80">
        <v>968898</v>
      </c>
      <c r="C281" s="79">
        <f t="shared" si="1"/>
        <v>949520.04</v>
      </c>
    </row>
    <row r="282" spans="1:3" ht="18" x14ac:dyDescent="0.25">
      <c r="A282" s="76" t="s">
        <v>608</v>
      </c>
      <c r="B282" s="80">
        <v>668732</v>
      </c>
      <c r="C282" s="79">
        <f t="shared" si="1"/>
        <v>655357.36</v>
      </c>
    </row>
    <row r="283" spans="1:3" ht="36" x14ac:dyDescent="0.25">
      <c r="A283" s="76" t="s">
        <v>610</v>
      </c>
      <c r="B283" s="80">
        <v>2173099</v>
      </c>
      <c r="C283" s="79">
        <f t="shared" si="1"/>
        <v>2129637.02</v>
      </c>
    </row>
    <row r="284" spans="1:3" ht="36" x14ac:dyDescent="0.25">
      <c r="A284" s="76" t="s">
        <v>611</v>
      </c>
      <c r="B284" s="80">
        <v>793251</v>
      </c>
      <c r="C284" s="79">
        <f t="shared" si="1"/>
        <v>777385.98</v>
      </c>
    </row>
    <row r="285" spans="1:3" ht="36" x14ac:dyDescent="0.25">
      <c r="A285" s="76" t="s">
        <v>612</v>
      </c>
      <c r="B285" s="80">
        <v>823563</v>
      </c>
      <c r="C285" s="79">
        <f t="shared" si="1"/>
        <v>807091.74</v>
      </c>
    </row>
    <row r="286" spans="1:3" ht="36" x14ac:dyDescent="0.25">
      <c r="A286" s="76" t="s">
        <v>613</v>
      </c>
      <c r="B286" s="80">
        <v>919345</v>
      </c>
      <c r="C286" s="79">
        <f t="shared" si="1"/>
        <v>900958.1</v>
      </c>
    </row>
    <row r="287" spans="1:3" ht="36" x14ac:dyDescent="0.25">
      <c r="A287" s="76" t="s">
        <v>615</v>
      </c>
      <c r="B287" s="80">
        <v>845847</v>
      </c>
      <c r="C287" s="79">
        <f t="shared" si="1"/>
        <v>828930.05999999994</v>
      </c>
    </row>
    <row r="288" spans="1:3" ht="36" x14ac:dyDescent="0.25">
      <c r="A288" s="76" t="s">
        <v>616</v>
      </c>
      <c r="B288" s="80">
        <v>936371</v>
      </c>
      <c r="C288" s="79">
        <f t="shared" si="1"/>
        <v>917643.58</v>
      </c>
    </row>
    <row r="289" spans="1:3" ht="36" x14ac:dyDescent="0.25">
      <c r="A289" s="76" t="s">
        <v>617</v>
      </c>
      <c r="B289" s="80">
        <v>1143576</v>
      </c>
      <c r="C289" s="79">
        <f t="shared" si="1"/>
        <v>1120704.48</v>
      </c>
    </row>
    <row r="290" spans="1:3" ht="36" x14ac:dyDescent="0.25">
      <c r="A290" s="76" t="s">
        <v>618</v>
      </c>
      <c r="B290" s="80">
        <v>1332926</v>
      </c>
      <c r="C290" s="79">
        <f t="shared" si="1"/>
        <v>1306267.48</v>
      </c>
    </row>
    <row r="291" spans="1:3" ht="36" x14ac:dyDescent="0.25">
      <c r="A291" s="76" t="s">
        <v>620</v>
      </c>
      <c r="B291" s="80">
        <v>1183440</v>
      </c>
      <c r="C291" s="79">
        <f t="shared" si="1"/>
        <v>1159771.2</v>
      </c>
    </row>
    <row r="292" spans="1:3" ht="18" x14ac:dyDescent="0.25">
      <c r="A292" s="76" t="s">
        <v>621</v>
      </c>
      <c r="B292" s="80">
        <v>3685</v>
      </c>
      <c r="C292" s="79">
        <f t="shared" si="1"/>
        <v>3611.2999999999997</v>
      </c>
    </row>
    <row r="293" spans="1:3" ht="18" x14ac:dyDescent="0.25">
      <c r="A293" s="76" t="s">
        <v>622</v>
      </c>
      <c r="B293" s="80">
        <v>172395</v>
      </c>
      <c r="C293" s="79">
        <f t="shared" si="1"/>
        <v>168947.1</v>
      </c>
    </row>
    <row r="294" spans="1:3" ht="18" x14ac:dyDescent="0.25">
      <c r="A294" s="76" t="s">
        <v>624</v>
      </c>
      <c r="B294" s="80">
        <v>101734</v>
      </c>
      <c r="C294" s="79">
        <f t="shared" si="1"/>
        <v>99699.319999999992</v>
      </c>
    </row>
    <row r="295" spans="1:3" ht="18" x14ac:dyDescent="0.25">
      <c r="A295" s="76" t="s">
        <v>625</v>
      </c>
      <c r="B295" s="80">
        <v>133016</v>
      </c>
      <c r="C295" s="79">
        <f t="shared" si="1"/>
        <v>130355.68</v>
      </c>
    </row>
    <row r="296" spans="1:3" ht="18" x14ac:dyDescent="0.25">
      <c r="A296" s="76" t="s">
        <v>626</v>
      </c>
      <c r="B296" s="80">
        <v>16411</v>
      </c>
      <c r="C296" s="79">
        <f t="shared" si="1"/>
        <v>16082.779999999999</v>
      </c>
    </row>
    <row r="297" spans="1:3" ht="36" x14ac:dyDescent="0.25">
      <c r="A297" s="76" t="s">
        <v>627</v>
      </c>
      <c r="B297" s="80">
        <v>26203</v>
      </c>
      <c r="C297" s="79">
        <f t="shared" si="1"/>
        <v>25678.94</v>
      </c>
    </row>
    <row r="298" spans="1:3" ht="18" x14ac:dyDescent="0.25">
      <c r="A298" s="76" t="s">
        <v>628</v>
      </c>
      <c r="B298" s="80">
        <v>7165</v>
      </c>
      <c r="C298" s="79">
        <f t="shared" si="1"/>
        <v>7021.7</v>
      </c>
    </row>
    <row r="299" spans="1:3" ht="36" x14ac:dyDescent="0.25">
      <c r="A299" s="76" t="s">
        <v>629</v>
      </c>
      <c r="B299" s="80">
        <v>4315</v>
      </c>
      <c r="C299" s="79">
        <f t="shared" si="1"/>
        <v>4228.7</v>
      </c>
    </row>
    <row r="300" spans="1:3" ht="18" x14ac:dyDescent="0.25">
      <c r="A300" s="76" t="s">
        <v>630</v>
      </c>
      <c r="B300" s="80">
        <v>23883</v>
      </c>
      <c r="C300" s="79">
        <f t="shared" si="1"/>
        <v>23405.34</v>
      </c>
    </row>
    <row r="301" spans="1:3" ht="36" x14ac:dyDescent="0.25">
      <c r="A301" s="76" t="s">
        <v>632</v>
      </c>
      <c r="B301" s="80">
        <v>72059</v>
      </c>
      <c r="C301" s="79">
        <f t="shared" si="1"/>
        <v>70617.819999999992</v>
      </c>
    </row>
    <row r="302" spans="1:3" ht="18" x14ac:dyDescent="0.25">
      <c r="A302" s="76" t="s">
        <v>634</v>
      </c>
      <c r="B302" s="80">
        <v>1126</v>
      </c>
      <c r="C302" s="79">
        <f t="shared" si="1"/>
        <v>1103.48</v>
      </c>
    </row>
    <row r="303" spans="1:3" ht="18" x14ac:dyDescent="0.25">
      <c r="A303" s="76" t="s">
        <v>635</v>
      </c>
      <c r="B303" s="81">
        <v>96898</v>
      </c>
      <c r="C303" s="79">
        <f t="shared" si="1"/>
        <v>94960.04</v>
      </c>
    </row>
    <row r="304" spans="1:3" ht="18" x14ac:dyDescent="0.25">
      <c r="A304" s="78" t="s">
        <v>637</v>
      </c>
      <c r="B304" s="82"/>
      <c r="C304" s="83"/>
    </row>
    <row r="305" spans="1:3" ht="36" x14ac:dyDescent="0.25">
      <c r="A305" s="76" t="s">
        <v>638</v>
      </c>
      <c r="B305" s="84">
        <v>899691</v>
      </c>
      <c r="C305" s="79">
        <f t="shared" ref="C305:C420" si="2">B305*0.98</f>
        <v>881697.17999999993</v>
      </c>
    </row>
    <row r="306" spans="1:3" ht="36" x14ac:dyDescent="0.25">
      <c r="A306" s="76" t="s">
        <v>642</v>
      </c>
      <c r="B306" s="84">
        <v>1086550</v>
      </c>
      <c r="C306" s="79">
        <f t="shared" si="2"/>
        <v>1064819</v>
      </c>
    </row>
    <row r="307" spans="1:3" ht="36" x14ac:dyDescent="0.25">
      <c r="A307" s="76" t="s">
        <v>644</v>
      </c>
      <c r="B307" s="84">
        <v>1411822</v>
      </c>
      <c r="C307" s="79">
        <f t="shared" si="2"/>
        <v>1383585.56</v>
      </c>
    </row>
    <row r="308" spans="1:3" ht="36" x14ac:dyDescent="0.25">
      <c r="A308" s="76" t="s">
        <v>645</v>
      </c>
      <c r="B308" s="84">
        <v>1101844</v>
      </c>
      <c r="C308" s="79">
        <f t="shared" si="2"/>
        <v>1079807.1199999999</v>
      </c>
    </row>
    <row r="309" spans="1:3" ht="36" x14ac:dyDescent="0.25">
      <c r="A309" s="76" t="s">
        <v>646</v>
      </c>
      <c r="B309" s="84">
        <v>726673</v>
      </c>
      <c r="C309" s="79">
        <f t="shared" si="2"/>
        <v>712139.54</v>
      </c>
    </row>
    <row r="310" spans="1:3" ht="36" x14ac:dyDescent="0.25">
      <c r="A310" s="76" t="s">
        <v>647</v>
      </c>
      <c r="B310" s="84">
        <v>1014401</v>
      </c>
      <c r="C310" s="79">
        <f t="shared" si="2"/>
        <v>994112.98</v>
      </c>
    </row>
    <row r="311" spans="1:3" ht="36" x14ac:dyDescent="0.25">
      <c r="A311" s="76" t="s">
        <v>648</v>
      </c>
      <c r="B311" s="84">
        <v>1000387</v>
      </c>
      <c r="C311" s="79">
        <f t="shared" si="2"/>
        <v>980379.26</v>
      </c>
    </row>
    <row r="312" spans="1:3" ht="36" x14ac:dyDescent="0.25">
      <c r="A312" s="76" t="s">
        <v>650</v>
      </c>
      <c r="B312" s="84">
        <v>1043226</v>
      </c>
      <c r="C312" s="79">
        <f t="shared" si="2"/>
        <v>1022361.48</v>
      </c>
    </row>
    <row r="313" spans="1:3" ht="36" x14ac:dyDescent="0.25">
      <c r="A313" s="76" t="s">
        <v>651</v>
      </c>
      <c r="B313" s="84">
        <v>3301173</v>
      </c>
      <c r="C313" s="79">
        <f t="shared" si="2"/>
        <v>3235149.54</v>
      </c>
    </row>
    <row r="314" spans="1:3" ht="36" x14ac:dyDescent="0.25">
      <c r="A314" s="76" t="s">
        <v>652</v>
      </c>
      <c r="B314" s="84">
        <v>1706990</v>
      </c>
      <c r="C314" s="79">
        <f t="shared" si="2"/>
        <v>1672850.2</v>
      </c>
    </row>
    <row r="315" spans="1:3" ht="36" x14ac:dyDescent="0.25">
      <c r="A315" s="76" t="s">
        <v>654</v>
      </c>
      <c r="B315" s="84">
        <v>1043226</v>
      </c>
      <c r="C315" s="79">
        <f t="shared" si="2"/>
        <v>1022361.48</v>
      </c>
    </row>
    <row r="316" spans="1:3" ht="36" x14ac:dyDescent="0.25">
      <c r="A316" s="76" t="s">
        <v>656</v>
      </c>
      <c r="B316" s="84">
        <v>1500546</v>
      </c>
      <c r="C316" s="79">
        <f t="shared" si="2"/>
        <v>1470535.08</v>
      </c>
    </row>
    <row r="317" spans="1:3" ht="36" x14ac:dyDescent="0.25">
      <c r="A317" s="76" t="s">
        <v>657</v>
      </c>
      <c r="B317" s="84">
        <v>1614876</v>
      </c>
      <c r="C317" s="79">
        <f t="shared" si="2"/>
        <v>1582578.48</v>
      </c>
    </row>
    <row r="318" spans="1:3" ht="36" x14ac:dyDescent="0.25">
      <c r="A318" s="76" t="s">
        <v>658</v>
      </c>
      <c r="B318" s="84">
        <v>1686366</v>
      </c>
      <c r="C318" s="79">
        <f t="shared" si="2"/>
        <v>1652638.68</v>
      </c>
    </row>
    <row r="319" spans="1:3" ht="36" x14ac:dyDescent="0.25">
      <c r="A319" s="76" t="s">
        <v>659</v>
      </c>
      <c r="B319" s="84">
        <v>4587454</v>
      </c>
      <c r="C319" s="79">
        <f t="shared" si="2"/>
        <v>4495704.92</v>
      </c>
    </row>
    <row r="320" spans="1:3" ht="36" x14ac:dyDescent="0.25">
      <c r="A320" s="76" t="s">
        <v>660</v>
      </c>
      <c r="B320" s="84">
        <v>2472420</v>
      </c>
      <c r="C320" s="79">
        <f t="shared" si="2"/>
        <v>2422971.6</v>
      </c>
    </row>
    <row r="321" spans="1:3" ht="36" x14ac:dyDescent="0.25">
      <c r="A321" s="76" t="s">
        <v>663</v>
      </c>
      <c r="B321" s="84">
        <v>771727</v>
      </c>
      <c r="C321" s="79">
        <f t="shared" si="2"/>
        <v>756292.46</v>
      </c>
    </row>
    <row r="322" spans="1:3" ht="36" x14ac:dyDescent="0.25">
      <c r="A322" s="76" t="s">
        <v>664</v>
      </c>
      <c r="B322" s="84">
        <v>1243649</v>
      </c>
      <c r="C322" s="79">
        <f t="shared" si="2"/>
        <v>1218776.02</v>
      </c>
    </row>
    <row r="323" spans="1:3" ht="36" x14ac:dyDescent="0.25">
      <c r="A323" s="76" t="s">
        <v>665</v>
      </c>
      <c r="B323" s="84">
        <v>1555080</v>
      </c>
      <c r="C323" s="79">
        <f t="shared" si="2"/>
        <v>1523978.4</v>
      </c>
    </row>
    <row r="324" spans="1:3" ht="36" x14ac:dyDescent="0.25">
      <c r="A324" s="76" t="s">
        <v>666</v>
      </c>
      <c r="B324" s="84">
        <v>503204</v>
      </c>
      <c r="C324" s="79">
        <f t="shared" si="2"/>
        <v>493139.92</v>
      </c>
    </row>
    <row r="325" spans="1:3" ht="36" x14ac:dyDescent="0.25">
      <c r="A325" s="76" t="s">
        <v>667</v>
      </c>
      <c r="B325" s="84">
        <v>197549</v>
      </c>
      <c r="C325" s="79">
        <f t="shared" si="2"/>
        <v>193598.02</v>
      </c>
    </row>
    <row r="326" spans="1:3" ht="36" x14ac:dyDescent="0.25">
      <c r="A326" s="76" t="s">
        <v>669</v>
      </c>
      <c r="B326" s="84">
        <v>322766</v>
      </c>
      <c r="C326" s="79">
        <f t="shared" si="2"/>
        <v>316310.68</v>
      </c>
    </row>
    <row r="327" spans="1:3" ht="36" x14ac:dyDescent="0.25">
      <c r="A327" s="76" t="s">
        <v>670</v>
      </c>
      <c r="B327" s="84">
        <v>418981</v>
      </c>
      <c r="C327" s="79">
        <f t="shared" si="2"/>
        <v>410601.38</v>
      </c>
    </row>
    <row r="328" spans="1:3" ht="18" x14ac:dyDescent="0.25">
      <c r="A328" s="76" t="s">
        <v>671</v>
      </c>
      <c r="B328" s="84">
        <v>145335</v>
      </c>
      <c r="C328" s="79">
        <f t="shared" si="2"/>
        <v>142428.29999999999</v>
      </c>
    </row>
    <row r="329" spans="1:3" ht="18" x14ac:dyDescent="0.25">
      <c r="A329" s="76" t="s">
        <v>672</v>
      </c>
      <c r="B329" s="84">
        <v>92737</v>
      </c>
      <c r="C329" s="79">
        <f t="shared" si="2"/>
        <v>90882.26</v>
      </c>
    </row>
    <row r="330" spans="1:3" ht="18" x14ac:dyDescent="0.25">
      <c r="A330" s="76" t="s">
        <v>674</v>
      </c>
      <c r="B330" s="84">
        <v>114883</v>
      </c>
      <c r="C330" s="79">
        <f t="shared" si="2"/>
        <v>112585.34</v>
      </c>
    </row>
    <row r="331" spans="1:3" ht="18" x14ac:dyDescent="0.25">
      <c r="A331" s="76" t="s">
        <v>676</v>
      </c>
      <c r="B331" s="84">
        <v>89000</v>
      </c>
      <c r="C331" s="79">
        <f t="shared" si="2"/>
        <v>87220</v>
      </c>
    </row>
    <row r="332" spans="1:3" ht="18" x14ac:dyDescent="0.25">
      <c r="A332" s="76" t="s">
        <v>677</v>
      </c>
      <c r="B332" s="84">
        <v>75090</v>
      </c>
      <c r="C332" s="79">
        <f t="shared" si="2"/>
        <v>73588.2</v>
      </c>
    </row>
    <row r="333" spans="1:3" ht="18" x14ac:dyDescent="0.25">
      <c r="A333" s="76" t="s">
        <v>678</v>
      </c>
      <c r="B333" s="84">
        <v>85955</v>
      </c>
      <c r="C333" s="79">
        <f t="shared" si="2"/>
        <v>84235.9</v>
      </c>
    </row>
    <row r="334" spans="1:3" ht="18" x14ac:dyDescent="0.25">
      <c r="A334" s="76" t="s">
        <v>679</v>
      </c>
      <c r="B334" s="84">
        <v>96890</v>
      </c>
      <c r="C334" s="79">
        <f t="shared" si="2"/>
        <v>94952.2</v>
      </c>
    </row>
    <row r="335" spans="1:3" ht="18" x14ac:dyDescent="0.25">
      <c r="A335" s="76" t="s">
        <v>680</v>
      </c>
      <c r="B335" s="84">
        <v>77512</v>
      </c>
      <c r="C335" s="79">
        <f t="shared" si="2"/>
        <v>75961.759999999995</v>
      </c>
    </row>
    <row r="336" spans="1:3" ht="18" x14ac:dyDescent="0.25">
      <c r="A336" s="76" t="s">
        <v>682</v>
      </c>
      <c r="B336" s="84">
        <v>74051</v>
      </c>
      <c r="C336" s="79">
        <f t="shared" si="2"/>
        <v>72569.98</v>
      </c>
    </row>
    <row r="337" spans="1:3" ht="18" x14ac:dyDescent="0.25">
      <c r="A337" s="76" t="s">
        <v>684</v>
      </c>
      <c r="B337" s="84">
        <v>96890</v>
      </c>
      <c r="C337" s="79">
        <f t="shared" si="2"/>
        <v>94952.2</v>
      </c>
    </row>
    <row r="338" spans="1:3" ht="18" x14ac:dyDescent="0.25">
      <c r="A338" s="76" t="s">
        <v>685</v>
      </c>
      <c r="B338" s="84">
        <v>96544</v>
      </c>
      <c r="C338" s="79">
        <f t="shared" si="2"/>
        <v>94613.119999999995</v>
      </c>
    </row>
    <row r="339" spans="1:3" ht="18" x14ac:dyDescent="0.25">
      <c r="A339" s="76" t="s">
        <v>686</v>
      </c>
      <c r="B339" s="84">
        <v>81665</v>
      </c>
      <c r="C339" s="79">
        <f t="shared" si="2"/>
        <v>80031.7</v>
      </c>
    </row>
    <row r="340" spans="1:3" ht="18" x14ac:dyDescent="0.25">
      <c r="A340" s="76" t="s">
        <v>687</v>
      </c>
      <c r="B340" s="84">
        <v>80834</v>
      </c>
      <c r="C340" s="79">
        <f t="shared" si="2"/>
        <v>79217.319999999992</v>
      </c>
    </row>
    <row r="341" spans="1:3" ht="18" x14ac:dyDescent="0.25">
      <c r="A341" s="76" t="s">
        <v>688</v>
      </c>
      <c r="B341" s="84">
        <v>105194</v>
      </c>
      <c r="C341" s="79">
        <f t="shared" si="2"/>
        <v>103090.12</v>
      </c>
    </row>
    <row r="342" spans="1:3" ht="18" x14ac:dyDescent="0.25">
      <c r="A342" s="76" t="s">
        <v>689</v>
      </c>
      <c r="B342" s="84">
        <v>86509</v>
      </c>
      <c r="C342" s="79">
        <f t="shared" si="2"/>
        <v>84778.819999999992</v>
      </c>
    </row>
    <row r="343" spans="1:3" ht="18" x14ac:dyDescent="0.25">
      <c r="A343" s="76" t="s">
        <v>690</v>
      </c>
      <c r="B343" s="84">
        <v>81803</v>
      </c>
      <c r="C343" s="79">
        <f t="shared" si="2"/>
        <v>80166.94</v>
      </c>
    </row>
    <row r="344" spans="1:3" ht="18" x14ac:dyDescent="0.25">
      <c r="A344" s="76" t="s">
        <v>693</v>
      </c>
      <c r="B344" s="84">
        <v>192261</v>
      </c>
      <c r="C344" s="79">
        <f t="shared" si="2"/>
        <v>188415.78</v>
      </c>
    </row>
    <row r="345" spans="1:3" ht="18" x14ac:dyDescent="0.25">
      <c r="A345" s="76" t="s">
        <v>694</v>
      </c>
      <c r="B345" s="84">
        <v>740515</v>
      </c>
      <c r="C345" s="79">
        <f t="shared" si="2"/>
        <v>725704.7</v>
      </c>
    </row>
    <row r="346" spans="1:3" ht="18" x14ac:dyDescent="0.25">
      <c r="A346" s="76" t="s">
        <v>695</v>
      </c>
      <c r="B346" s="84">
        <v>1045302</v>
      </c>
      <c r="C346" s="79">
        <f t="shared" si="2"/>
        <v>1024395.96</v>
      </c>
    </row>
    <row r="347" spans="1:3" ht="18" x14ac:dyDescent="0.25">
      <c r="A347" s="76" t="s">
        <v>696</v>
      </c>
      <c r="B347" s="84">
        <v>520852</v>
      </c>
      <c r="C347" s="79">
        <f t="shared" si="2"/>
        <v>510434.95999999996</v>
      </c>
    </row>
    <row r="348" spans="1:3" ht="36" x14ac:dyDescent="0.25">
      <c r="A348" s="76" t="s">
        <v>697</v>
      </c>
      <c r="B348" s="84">
        <v>1569</v>
      </c>
      <c r="C348" s="79">
        <f t="shared" si="2"/>
        <v>1537.62</v>
      </c>
    </row>
    <row r="349" spans="1:3" ht="18" x14ac:dyDescent="0.25">
      <c r="A349" s="76" t="s">
        <v>698</v>
      </c>
      <c r="B349" s="84">
        <v>100350</v>
      </c>
      <c r="C349" s="79">
        <f t="shared" si="2"/>
        <v>98343</v>
      </c>
    </row>
    <row r="350" spans="1:3" ht="18" x14ac:dyDescent="0.25">
      <c r="A350" s="76" t="s">
        <v>700</v>
      </c>
      <c r="B350" s="84">
        <v>11765</v>
      </c>
      <c r="C350" s="79">
        <f t="shared" si="2"/>
        <v>11529.699999999999</v>
      </c>
    </row>
    <row r="351" spans="1:3" ht="18" x14ac:dyDescent="0.25">
      <c r="A351" s="76" t="s">
        <v>702</v>
      </c>
      <c r="B351" s="84">
        <v>5118</v>
      </c>
      <c r="C351" s="79">
        <f t="shared" si="2"/>
        <v>5015.6400000000003</v>
      </c>
    </row>
    <row r="352" spans="1:3" ht="18" x14ac:dyDescent="0.25">
      <c r="A352" s="76" t="s">
        <v>703</v>
      </c>
      <c r="B352" s="84">
        <v>3623</v>
      </c>
      <c r="C352" s="79">
        <f t="shared" si="2"/>
        <v>3550.54</v>
      </c>
    </row>
    <row r="353" spans="1:3" ht="18" x14ac:dyDescent="0.25">
      <c r="A353" s="76" t="s">
        <v>704</v>
      </c>
      <c r="B353" s="84">
        <v>9689</v>
      </c>
      <c r="C353" s="79">
        <f t="shared" si="2"/>
        <v>9495.2199999999993</v>
      </c>
    </row>
    <row r="354" spans="1:3" ht="18" x14ac:dyDescent="0.25">
      <c r="A354" s="76" t="s">
        <v>705</v>
      </c>
      <c r="B354" s="84">
        <v>9689</v>
      </c>
      <c r="C354" s="79">
        <f t="shared" si="2"/>
        <v>9495.2199999999993</v>
      </c>
    </row>
    <row r="355" spans="1:3" ht="18" x14ac:dyDescent="0.25">
      <c r="A355" s="76" t="s">
        <v>706</v>
      </c>
      <c r="B355" s="84">
        <v>4291</v>
      </c>
      <c r="C355" s="79">
        <f t="shared" si="2"/>
        <v>4205.18</v>
      </c>
    </row>
    <row r="356" spans="1:3" ht="18" x14ac:dyDescent="0.25">
      <c r="A356" s="76" t="s">
        <v>707</v>
      </c>
      <c r="B356" s="84">
        <v>4723</v>
      </c>
      <c r="C356" s="79">
        <f t="shared" si="2"/>
        <v>4628.54</v>
      </c>
    </row>
    <row r="357" spans="1:3" ht="18" x14ac:dyDescent="0.25">
      <c r="A357" s="76" t="s">
        <v>709</v>
      </c>
      <c r="B357" s="84">
        <v>5208</v>
      </c>
      <c r="C357" s="79">
        <f t="shared" si="2"/>
        <v>5103.84</v>
      </c>
    </row>
    <row r="358" spans="1:3" ht="18" x14ac:dyDescent="0.25">
      <c r="A358" s="76" t="s">
        <v>710</v>
      </c>
      <c r="B358" s="84">
        <v>5674</v>
      </c>
      <c r="C358" s="79">
        <f t="shared" si="2"/>
        <v>5560.5199999999995</v>
      </c>
    </row>
    <row r="359" spans="1:3" ht="18" x14ac:dyDescent="0.25">
      <c r="A359" s="76" t="s">
        <v>711</v>
      </c>
      <c r="B359" s="84">
        <v>6055</v>
      </c>
      <c r="C359" s="79">
        <f t="shared" si="2"/>
        <v>5933.9</v>
      </c>
    </row>
    <row r="360" spans="1:3" ht="18" x14ac:dyDescent="0.25">
      <c r="A360" s="76" t="s">
        <v>712</v>
      </c>
      <c r="B360" s="84">
        <v>6575</v>
      </c>
      <c r="C360" s="79">
        <f t="shared" si="2"/>
        <v>6443.5</v>
      </c>
    </row>
    <row r="361" spans="1:3" ht="18" x14ac:dyDescent="0.25">
      <c r="A361" s="76" t="s">
        <v>713</v>
      </c>
      <c r="B361" s="84">
        <v>10381</v>
      </c>
      <c r="C361" s="79">
        <f t="shared" si="2"/>
        <v>10173.379999999999</v>
      </c>
    </row>
    <row r="362" spans="1:3" ht="18" x14ac:dyDescent="0.25">
      <c r="A362" s="76" t="s">
        <v>714</v>
      </c>
      <c r="B362" s="84">
        <v>6229</v>
      </c>
      <c r="C362" s="79">
        <f t="shared" si="2"/>
        <v>6104.42</v>
      </c>
    </row>
    <row r="363" spans="1:3" ht="18" x14ac:dyDescent="0.25">
      <c r="A363" s="76" t="s">
        <v>715</v>
      </c>
      <c r="B363" s="84">
        <v>1107</v>
      </c>
      <c r="C363" s="79">
        <f t="shared" si="2"/>
        <v>1084.8599999999999</v>
      </c>
    </row>
    <row r="364" spans="1:3" ht="18" x14ac:dyDescent="0.25">
      <c r="A364" s="76" t="s">
        <v>717</v>
      </c>
      <c r="B364" s="84">
        <v>899</v>
      </c>
      <c r="C364" s="79">
        <f t="shared" si="2"/>
        <v>881.02</v>
      </c>
    </row>
    <row r="365" spans="1:3" ht="36" x14ac:dyDescent="0.25">
      <c r="A365" s="76" t="s">
        <v>718</v>
      </c>
      <c r="B365" s="84">
        <v>1834</v>
      </c>
      <c r="C365" s="79">
        <f t="shared" si="2"/>
        <v>1797.32</v>
      </c>
    </row>
    <row r="366" spans="1:3" ht="18" x14ac:dyDescent="0.25">
      <c r="A366" s="76" t="s">
        <v>719</v>
      </c>
      <c r="B366" s="84">
        <v>1661</v>
      </c>
      <c r="C366" s="79">
        <f t="shared" si="2"/>
        <v>1627.78</v>
      </c>
    </row>
    <row r="367" spans="1:3" ht="18" x14ac:dyDescent="0.25">
      <c r="A367" s="76" t="s">
        <v>720</v>
      </c>
      <c r="B367" s="84">
        <v>1176</v>
      </c>
      <c r="C367" s="79">
        <f t="shared" si="2"/>
        <v>1152.48</v>
      </c>
    </row>
    <row r="368" spans="1:3" ht="36" x14ac:dyDescent="0.25">
      <c r="A368" s="76" t="s">
        <v>721</v>
      </c>
      <c r="B368" s="84">
        <v>3045</v>
      </c>
      <c r="C368" s="79">
        <f t="shared" si="2"/>
        <v>2984.1</v>
      </c>
    </row>
    <row r="369" spans="1:3" ht="36" x14ac:dyDescent="0.25">
      <c r="A369" s="76" t="s">
        <v>723</v>
      </c>
      <c r="B369" s="84">
        <v>3807</v>
      </c>
      <c r="C369" s="79">
        <f t="shared" si="2"/>
        <v>3730.86</v>
      </c>
    </row>
    <row r="370" spans="1:3" ht="36" x14ac:dyDescent="0.25">
      <c r="A370" s="76" t="s">
        <v>724</v>
      </c>
      <c r="B370" s="84">
        <v>2699</v>
      </c>
      <c r="C370" s="79">
        <f t="shared" si="2"/>
        <v>2645.02</v>
      </c>
    </row>
    <row r="371" spans="1:3" ht="18" x14ac:dyDescent="0.25">
      <c r="A371" s="76" t="s">
        <v>725</v>
      </c>
      <c r="B371" s="84">
        <v>2491</v>
      </c>
      <c r="C371" s="79">
        <f t="shared" si="2"/>
        <v>2441.1799999999998</v>
      </c>
    </row>
    <row r="372" spans="1:3" ht="18" x14ac:dyDescent="0.25">
      <c r="A372" s="76" t="s">
        <v>726</v>
      </c>
      <c r="B372" s="84">
        <v>1731</v>
      </c>
      <c r="C372" s="79">
        <f t="shared" si="2"/>
        <v>1696.3799999999999</v>
      </c>
    </row>
    <row r="373" spans="1:3" ht="36" x14ac:dyDescent="0.25">
      <c r="A373" s="76" t="s">
        <v>728</v>
      </c>
      <c r="B373" s="84">
        <v>3253</v>
      </c>
      <c r="C373" s="79">
        <f t="shared" si="2"/>
        <v>3187.94</v>
      </c>
    </row>
    <row r="374" spans="1:3" ht="18" x14ac:dyDescent="0.25">
      <c r="A374" s="76" t="s">
        <v>729</v>
      </c>
      <c r="B374" s="84">
        <v>4983</v>
      </c>
      <c r="C374" s="79">
        <f t="shared" si="2"/>
        <v>4883.34</v>
      </c>
    </row>
    <row r="375" spans="1:3" ht="18" x14ac:dyDescent="0.25">
      <c r="A375" s="76" t="s">
        <v>730</v>
      </c>
      <c r="B375" s="84">
        <v>5951</v>
      </c>
      <c r="C375" s="79">
        <f t="shared" si="2"/>
        <v>5831.98</v>
      </c>
    </row>
    <row r="376" spans="1:3" ht="18" x14ac:dyDescent="0.25">
      <c r="A376" s="76" t="s">
        <v>732</v>
      </c>
      <c r="B376" s="84">
        <v>4775</v>
      </c>
      <c r="C376" s="79">
        <f t="shared" si="2"/>
        <v>4679.5</v>
      </c>
    </row>
    <row r="377" spans="1:3" ht="18" x14ac:dyDescent="0.25">
      <c r="A377" s="76" t="s">
        <v>733</v>
      </c>
      <c r="B377" s="84">
        <v>4983</v>
      </c>
      <c r="C377" s="79">
        <f t="shared" si="2"/>
        <v>4883.34</v>
      </c>
    </row>
    <row r="378" spans="1:3" ht="18" x14ac:dyDescent="0.25">
      <c r="A378" s="76" t="s">
        <v>734</v>
      </c>
      <c r="B378" s="84">
        <v>5191</v>
      </c>
      <c r="C378" s="79">
        <f t="shared" si="2"/>
        <v>5087.18</v>
      </c>
    </row>
    <row r="379" spans="1:3" ht="18" x14ac:dyDescent="0.25">
      <c r="A379" s="76" t="s">
        <v>735</v>
      </c>
      <c r="B379" s="84">
        <v>5813</v>
      </c>
      <c r="C379" s="79">
        <f t="shared" si="2"/>
        <v>5696.74</v>
      </c>
    </row>
    <row r="380" spans="1:3" ht="18" x14ac:dyDescent="0.25">
      <c r="A380" s="76" t="s">
        <v>736</v>
      </c>
      <c r="B380" s="84">
        <v>6229</v>
      </c>
      <c r="C380" s="79">
        <f t="shared" si="2"/>
        <v>6104.42</v>
      </c>
    </row>
    <row r="381" spans="1:3" ht="18" x14ac:dyDescent="0.25">
      <c r="A381" s="76" t="s">
        <v>739</v>
      </c>
      <c r="B381" s="84">
        <v>5191</v>
      </c>
      <c r="C381" s="79">
        <f t="shared" si="2"/>
        <v>5087.18</v>
      </c>
    </row>
    <row r="382" spans="1:3" ht="36" x14ac:dyDescent="0.25">
      <c r="A382" s="76" t="s">
        <v>740</v>
      </c>
      <c r="B382" s="84">
        <v>14187</v>
      </c>
      <c r="C382" s="79">
        <f t="shared" si="2"/>
        <v>13903.26</v>
      </c>
    </row>
    <row r="383" spans="1:3" ht="36" x14ac:dyDescent="0.25">
      <c r="A383" s="76" t="s">
        <v>741</v>
      </c>
      <c r="B383" s="84">
        <v>15572</v>
      </c>
      <c r="C383" s="79">
        <f t="shared" si="2"/>
        <v>15260.56</v>
      </c>
    </row>
    <row r="384" spans="1:3" ht="36" x14ac:dyDescent="0.25">
      <c r="A384" s="76" t="s">
        <v>743</v>
      </c>
      <c r="B384" s="84">
        <v>24084</v>
      </c>
      <c r="C384" s="79">
        <f t="shared" si="2"/>
        <v>23602.32</v>
      </c>
    </row>
    <row r="385" spans="1:3" ht="36" x14ac:dyDescent="0.25">
      <c r="A385" s="76" t="s">
        <v>744</v>
      </c>
      <c r="B385" s="84">
        <v>18824</v>
      </c>
      <c r="C385" s="79">
        <f t="shared" si="2"/>
        <v>18447.52</v>
      </c>
    </row>
    <row r="386" spans="1:3" ht="18" x14ac:dyDescent="0.25">
      <c r="A386" s="76" t="s">
        <v>745</v>
      </c>
      <c r="B386" s="84">
        <v>20070</v>
      </c>
      <c r="C386" s="79">
        <f t="shared" si="2"/>
        <v>19668.599999999999</v>
      </c>
    </row>
    <row r="387" spans="1:3" ht="36" x14ac:dyDescent="0.25">
      <c r="A387" s="76" t="s">
        <v>746</v>
      </c>
      <c r="B387" s="84">
        <v>20762</v>
      </c>
      <c r="C387" s="79">
        <f t="shared" si="2"/>
        <v>20346.759999999998</v>
      </c>
    </row>
    <row r="388" spans="1:3" ht="36" x14ac:dyDescent="0.25">
      <c r="A388" s="76" t="s">
        <v>749</v>
      </c>
      <c r="B388" s="84">
        <v>25953</v>
      </c>
      <c r="C388" s="79">
        <f t="shared" si="2"/>
        <v>25433.94</v>
      </c>
    </row>
    <row r="389" spans="1:3" ht="18" x14ac:dyDescent="0.25">
      <c r="A389" s="76" t="s">
        <v>750</v>
      </c>
      <c r="B389" s="84">
        <v>10173</v>
      </c>
      <c r="C389" s="79">
        <f t="shared" si="2"/>
        <v>9969.5399999999991</v>
      </c>
    </row>
    <row r="390" spans="1:3" ht="18" x14ac:dyDescent="0.25">
      <c r="A390" s="76" t="s">
        <v>751</v>
      </c>
      <c r="B390" s="84">
        <v>7958</v>
      </c>
      <c r="C390" s="79">
        <f t="shared" si="2"/>
        <v>7798.84</v>
      </c>
    </row>
    <row r="391" spans="1:3" ht="18" x14ac:dyDescent="0.25">
      <c r="A391" s="76" t="s">
        <v>752</v>
      </c>
      <c r="B391" s="84">
        <v>8652</v>
      </c>
      <c r="C391" s="79">
        <f t="shared" si="2"/>
        <v>8478.9599999999991</v>
      </c>
    </row>
    <row r="392" spans="1:3" ht="18" x14ac:dyDescent="0.25">
      <c r="A392" s="76" t="s">
        <v>753</v>
      </c>
      <c r="B392" s="84">
        <v>8928</v>
      </c>
      <c r="C392" s="79">
        <f t="shared" si="2"/>
        <v>8749.44</v>
      </c>
    </row>
    <row r="393" spans="1:3" ht="36" x14ac:dyDescent="0.25">
      <c r="A393" s="76" t="s">
        <v>754</v>
      </c>
      <c r="B393" s="84">
        <v>8789</v>
      </c>
      <c r="C393" s="79">
        <f t="shared" si="2"/>
        <v>8613.2199999999993</v>
      </c>
    </row>
    <row r="394" spans="1:3" ht="36" x14ac:dyDescent="0.25">
      <c r="A394" s="76" t="s">
        <v>755</v>
      </c>
      <c r="B394" s="84">
        <v>9066</v>
      </c>
      <c r="C394" s="79">
        <f t="shared" si="2"/>
        <v>8884.68</v>
      </c>
    </row>
    <row r="395" spans="1:3" ht="18" x14ac:dyDescent="0.25">
      <c r="A395" s="76" t="s">
        <v>757</v>
      </c>
      <c r="B395" s="84">
        <v>307</v>
      </c>
      <c r="C395" s="79">
        <f t="shared" si="2"/>
        <v>300.86</v>
      </c>
    </row>
    <row r="396" spans="1:3" ht="36" x14ac:dyDescent="0.25">
      <c r="A396" s="76" t="s">
        <v>758</v>
      </c>
      <c r="B396" s="84">
        <v>2252</v>
      </c>
      <c r="C396" s="79">
        <f t="shared" si="2"/>
        <v>2206.96</v>
      </c>
    </row>
    <row r="397" spans="1:3" ht="18" x14ac:dyDescent="0.25">
      <c r="A397" s="76" t="s">
        <v>759</v>
      </c>
      <c r="B397" s="84">
        <v>191</v>
      </c>
      <c r="C397" s="79">
        <f t="shared" si="2"/>
        <v>187.18</v>
      </c>
    </row>
    <row r="398" spans="1:3" ht="18" x14ac:dyDescent="0.25">
      <c r="A398" s="76" t="s">
        <v>760</v>
      </c>
      <c r="B398" s="84">
        <v>34</v>
      </c>
      <c r="C398" s="79">
        <f t="shared" si="2"/>
        <v>33.32</v>
      </c>
    </row>
    <row r="399" spans="1:3" ht="36" x14ac:dyDescent="0.25">
      <c r="A399" s="76" t="s">
        <v>761</v>
      </c>
      <c r="B399" s="84">
        <v>4435</v>
      </c>
      <c r="C399" s="79">
        <f t="shared" si="2"/>
        <v>4346.3</v>
      </c>
    </row>
    <row r="400" spans="1:3" ht="18" x14ac:dyDescent="0.25">
      <c r="A400" s="76" t="s">
        <v>762</v>
      </c>
      <c r="B400" s="84">
        <v>2866</v>
      </c>
      <c r="C400" s="79">
        <f t="shared" si="2"/>
        <v>2808.68</v>
      </c>
    </row>
    <row r="401" spans="1:3" ht="36" x14ac:dyDescent="0.25">
      <c r="A401" s="76" t="s">
        <v>764</v>
      </c>
      <c r="B401" s="84">
        <v>25815</v>
      </c>
      <c r="C401" s="79">
        <f t="shared" si="2"/>
        <v>25298.7</v>
      </c>
    </row>
    <row r="402" spans="1:3" ht="18" x14ac:dyDescent="0.25">
      <c r="A402" s="76" t="s">
        <v>765</v>
      </c>
      <c r="B402" s="84">
        <v>25815</v>
      </c>
      <c r="C402" s="79">
        <f t="shared" si="2"/>
        <v>25298.7</v>
      </c>
    </row>
    <row r="403" spans="1:3" ht="18" x14ac:dyDescent="0.25">
      <c r="A403" s="76" t="s">
        <v>766</v>
      </c>
      <c r="B403" s="84">
        <v>304511</v>
      </c>
      <c r="C403" s="79">
        <f t="shared" si="2"/>
        <v>298420.77999999997</v>
      </c>
    </row>
    <row r="404" spans="1:3" ht="18" x14ac:dyDescent="0.25">
      <c r="A404" s="76" t="s">
        <v>768</v>
      </c>
      <c r="B404" s="84">
        <v>15961</v>
      </c>
      <c r="C404" s="79">
        <f t="shared" si="2"/>
        <v>15641.779999999999</v>
      </c>
    </row>
    <row r="405" spans="1:3" ht="36" x14ac:dyDescent="0.25">
      <c r="A405" s="76" t="s">
        <v>769</v>
      </c>
      <c r="B405" s="84">
        <v>32319</v>
      </c>
      <c r="C405" s="79">
        <f t="shared" si="2"/>
        <v>31672.62</v>
      </c>
    </row>
    <row r="406" spans="1:3" ht="36" x14ac:dyDescent="0.25">
      <c r="A406" s="76" t="s">
        <v>770</v>
      </c>
      <c r="B406" s="84">
        <v>44431</v>
      </c>
      <c r="C406" s="79">
        <f t="shared" si="2"/>
        <v>43542.38</v>
      </c>
    </row>
    <row r="407" spans="1:3" ht="18" x14ac:dyDescent="0.25">
      <c r="A407" s="76" t="s">
        <v>771</v>
      </c>
      <c r="B407" s="84">
        <v>148588</v>
      </c>
      <c r="C407" s="79">
        <f t="shared" si="2"/>
        <v>145616.24</v>
      </c>
    </row>
    <row r="408" spans="1:3" ht="18" x14ac:dyDescent="0.25">
      <c r="A408" s="76" t="s">
        <v>772</v>
      </c>
      <c r="B408" s="84">
        <v>197033</v>
      </c>
      <c r="C408" s="79">
        <f t="shared" si="2"/>
        <v>193092.34</v>
      </c>
    </row>
    <row r="409" spans="1:3" ht="18" x14ac:dyDescent="0.25">
      <c r="A409" s="76" t="s">
        <v>774</v>
      </c>
      <c r="B409" s="84">
        <v>219919</v>
      </c>
      <c r="C409" s="79">
        <f t="shared" si="2"/>
        <v>215520.62</v>
      </c>
    </row>
    <row r="410" spans="1:3" ht="36" x14ac:dyDescent="0.25">
      <c r="A410" s="76" t="s">
        <v>775</v>
      </c>
      <c r="B410" s="84">
        <v>7506</v>
      </c>
      <c r="C410" s="79">
        <f t="shared" si="2"/>
        <v>7355.88</v>
      </c>
    </row>
    <row r="411" spans="1:3" ht="18" x14ac:dyDescent="0.25">
      <c r="A411" s="76" t="s">
        <v>776</v>
      </c>
      <c r="B411" s="84">
        <v>900</v>
      </c>
      <c r="C411" s="79">
        <f t="shared" si="2"/>
        <v>882</v>
      </c>
    </row>
    <row r="412" spans="1:3" ht="18" x14ac:dyDescent="0.25">
      <c r="A412" s="76" t="s">
        <v>777</v>
      </c>
      <c r="B412" s="84">
        <v>112</v>
      </c>
      <c r="C412" s="79">
        <f t="shared" si="2"/>
        <v>109.75999999999999</v>
      </c>
    </row>
    <row r="413" spans="1:3" ht="18" x14ac:dyDescent="0.25">
      <c r="A413" s="76" t="s">
        <v>778</v>
      </c>
      <c r="B413" s="84">
        <v>487217</v>
      </c>
      <c r="C413" s="79">
        <f t="shared" si="2"/>
        <v>477472.66</v>
      </c>
    </row>
    <row r="414" spans="1:3" ht="18" x14ac:dyDescent="0.25">
      <c r="A414" s="76" t="s">
        <v>779</v>
      </c>
      <c r="B414" s="84">
        <v>91780</v>
      </c>
      <c r="C414" s="79">
        <f t="shared" si="2"/>
        <v>89944.4</v>
      </c>
    </row>
    <row r="415" spans="1:3" ht="18" x14ac:dyDescent="0.25">
      <c r="A415" s="76" t="s">
        <v>780</v>
      </c>
      <c r="B415" s="84">
        <v>57866</v>
      </c>
      <c r="C415" s="79">
        <f t="shared" si="2"/>
        <v>56708.68</v>
      </c>
    </row>
    <row r="416" spans="1:3" ht="36" x14ac:dyDescent="0.25">
      <c r="A416" s="76" t="s">
        <v>782</v>
      </c>
      <c r="B416" s="84">
        <v>11259</v>
      </c>
      <c r="C416" s="79">
        <f t="shared" si="2"/>
        <v>11033.82</v>
      </c>
    </row>
    <row r="417" spans="1:3" ht="18" x14ac:dyDescent="0.25">
      <c r="A417" s="76" t="s">
        <v>784</v>
      </c>
      <c r="B417" s="84">
        <v>5800</v>
      </c>
      <c r="C417" s="79">
        <f t="shared" si="2"/>
        <v>5684</v>
      </c>
    </row>
    <row r="418" spans="1:3" ht="18" x14ac:dyDescent="0.25">
      <c r="A418" s="76" t="s">
        <v>785</v>
      </c>
      <c r="B418" s="84">
        <v>3685</v>
      </c>
      <c r="C418" s="79">
        <f t="shared" si="2"/>
        <v>3611.2999999999997</v>
      </c>
    </row>
    <row r="419" spans="1:3" ht="18" x14ac:dyDescent="0.25">
      <c r="A419" s="76" t="s">
        <v>786</v>
      </c>
      <c r="B419" s="84">
        <v>11805</v>
      </c>
      <c r="C419" s="79">
        <f t="shared" si="2"/>
        <v>11568.9</v>
      </c>
    </row>
    <row r="420" spans="1:3" ht="18" x14ac:dyDescent="0.25">
      <c r="A420" s="76" t="s">
        <v>787</v>
      </c>
      <c r="B420" s="84">
        <v>2439407</v>
      </c>
      <c r="C420" s="79">
        <f t="shared" si="2"/>
        <v>2390618.86</v>
      </c>
    </row>
    <row r="421" spans="1:3" ht="18" x14ac:dyDescent="0.25">
      <c r="A421" s="64"/>
    </row>
    <row r="422" spans="1:3" ht="18" x14ac:dyDescent="0.25">
      <c r="A422" s="64"/>
    </row>
    <row r="423" spans="1:3" ht="18" x14ac:dyDescent="0.25">
      <c r="A423" s="64"/>
    </row>
    <row r="424" spans="1:3" ht="18" x14ac:dyDescent="0.25">
      <c r="A424" s="64"/>
    </row>
    <row r="425" spans="1:3" ht="18" x14ac:dyDescent="0.25">
      <c r="A425" s="64"/>
    </row>
    <row r="426" spans="1:3" ht="18" x14ac:dyDescent="0.25">
      <c r="A426" s="64"/>
    </row>
    <row r="427" spans="1:3" ht="18" x14ac:dyDescent="0.25">
      <c r="A427" s="64"/>
    </row>
    <row r="428" spans="1:3" ht="18" x14ac:dyDescent="0.25">
      <c r="A428" s="64"/>
    </row>
    <row r="429" spans="1:3" ht="18" x14ac:dyDescent="0.25">
      <c r="A429" s="64"/>
    </row>
    <row r="430" spans="1:3" ht="18" x14ac:dyDescent="0.25">
      <c r="A430" s="64"/>
    </row>
    <row r="431" spans="1:3" ht="18" x14ac:dyDescent="0.25">
      <c r="A431" s="64"/>
    </row>
    <row r="432" spans="1:3" ht="18" x14ac:dyDescent="0.25">
      <c r="A432" s="64"/>
    </row>
    <row r="433" spans="1:1" ht="18" x14ac:dyDescent="0.25">
      <c r="A433" s="64"/>
    </row>
    <row r="434" spans="1:1" ht="18" x14ac:dyDescent="0.25">
      <c r="A434" s="64"/>
    </row>
    <row r="435" spans="1:1" ht="18" x14ac:dyDescent="0.25">
      <c r="A435" s="64"/>
    </row>
    <row r="436" spans="1:1" ht="18" x14ac:dyDescent="0.25">
      <c r="A436" s="64"/>
    </row>
    <row r="437" spans="1:1" ht="18" x14ac:dyDescent="0.25">
      <c r="A437" s="64"/>
    </row>
    <row r="438" spans="1:1" ht="18" x14ac:dyDescent="0.25">
      <c r="A438" s="64"/>
    </row>
    <row r="439" spans="1:1" ht="18" x14ac:dyDescent="0.25">
      <c r="A439" s="64"/>
    </row>
    <row r="440" spans="1:1" ht="18" x14ac:dyDescent="0.25">
      <c r="A440" s="64"/>
    </row>
    <row r="441" spans="1:1" ht="18" x14ac:dyDescent="0.25">
      <c r="A441" s="64"/>
    </row>
    <row r="442" spans="1:1" ht="18" x14ac:dyDescent="0.25">
      <c r="A442" s="64"/>
    </row>
    <row r="443" spans="1:1" ht="18" x14ac:dyDescent="0.25">
      <c r="A443" s="64"/>
    </row>
    <row r="444" spans="1:1" ht="18" x14ac:dyDescent="0.25">
      <c r="A444" s="64"/>
    </row>
    <row r="445" spans="1:1" ht="18" x14ac:dyDescent="0.25">
      <c r="A445" s="64"/>
    </row>
    <row r="446" spans="1:1" ht="18" x14ac:dyDescent="0.25">
      <c r="A446" s="64"/>
    </row>
    <row r="447" spans="1:1" ht="18" x14ac:dyDescent="0.25">
      <c r="A447" s="64"/>
    </row>
    <row r="448" spans="1:1" ht="18" x14ac:dyDescent="0.25">
      <c r="A448" s="64"/>
    </row>
    <row r="449" spans="1:1" ht="18" x14ac:dyDescent="0.25">
      <c r="A449" s="64"/>
    </row>
    <row r="450" spans="1:1" ht="18" x14ac:dyDescent="0.25">
      <c r="A450" s="64"/>
    </row>
    <row r="451" spans="1:1" ht="18" x14ac:dyDescent="0.25">
      <c r="A451" s="64"/>
    </row>
    <row r="452" spans="1:1" ht="18" x14ac:dyDescent="0.25">
      <c r="A452" s="64"/>
    </row>
    <row r="453" spans="1:1" ht="18" x14ac:dyDescent="0.25">
      <c r="A453" s="64"/>
    </row>
    <row r="454" spans="1:1" ht="18" x14ac:dyDescent="0.25">
      <c r="A454" s="64"/>
    </row>
    <row r="455" spans="1:1" ht="18" x14ac:dyDescent="0.25">
      <c r="A455" s="64"/>
    </row>
    <row r="456" spans="1:1" ht="18" x14ac:dyDescent="0.25">
      <c r="A456" s="64"/>
    </row>
    <row r="457" spans="1:1" ht="18" x14ac:dyDescent="0.25">
      <c r="A457" s="64"/>
    </row>
    <row r="458" spans="1:1" ht="18" x14ac:dyDescent="0.25">
      <c r="A458" s="64"/>
    </row>
    <row r="459" spans="1:1" ht="18" x14ac:dyDescent="0.25">
      <c r="A459" s="64"/>
    </row>
    <row r="460" spans="1:1" ht="18" x14ac:dyDescent="0.25">
      <c r="A460" s="64"/>
    </row>
    <row r="461" spans="1:1" ht="18" x14ac:dyDescent="0.25">
      <c r="A461" s="64"/>
    </row>
    <row r="462" spans="1:1" ht="18" x14ac:dyDescent="0.25">
      <c r="A462" s="64"/>
    </row>
    <row r="463" spans="1:1" ht="18" x14ac:dyDescent="0.25">
      <c r="A463" s="64"/>
    </row>
    <row r="464" spans="1:1" ht="18" x14ac:dyDescent="0.25">
      <c r="A464" s="64"/>
    </row>
    <row r="465" spans="1:1" ht="18" x14ac:dyDescent="0.25">
      <c r="A465" s="64"/>
    </row>
    <row r="466" spans="1:1" ht="18" x14ac:dyDescent="0.25">
      <c r="A466" s="64"/>
    </row>
    <row r="467" spans="1:1" ht="18" x14ac:dyDescent="0.25">
      <c r="A467" s="64"/>
    </row>
    <row r="468" spans="1:1" ht="18" x14ac:dyDescent="0.25">
      <c r="A468" s="64"/>
    </row>
    <row r="469" spans="1:1" ht="18" x14ac:dyDescent="0.25">
      <c r="A469" s="64"/>
    </row>
    <row r="470" spans="1:1" ht="18" x14ac:dyDescent="0.25">
      <c r="A470" s="64"/>
    </row>
    <row r="471" spans="1:1" ht="18" x14ac:dyDescent="0.25">
      <c r="A471" s="64"/>
    </row>
    <row r="472" spans="1:1" ht="18" x14ac:dyDescent="0.25">
      <c r="A472" s="64"/>
    </row>
    <row r="473" spans="1:1" ht="18" x14ac:dyDescent="0.25">
      <c r="A473" s="64"/>
    </row>
    <row r="474" spans="1:1" ht="18" x14ac:dyDescent="0.25">
      <c r="A474" s="64"/>
    </row>
    <row r="475" spans="1:1" ht="18" x14ac:dyDescent="0.25">
      <c r="A475" s="64"/>
    </row>
    <row r="476" spans="1:1" ht="18" x14ac:dyDescent="0.25">
      <c r="A476" s="64"/>
    </row>
    <row r="477" spans="1:1" ht="18" x14ac:dyDescent="0.25">
      <c r="A477" s="64"/>
    </row>
    <row r="478" spans="1:1" ht="18" x14ac:dyDescent="0.25">
      <c r="A478" s="64"/>
    </row>
    <row r="479" spans="1:1" ht="18" x14ac:dyDescent="0.25">
      <c r="A479" s="64"/>
    </row>
    <row r="480" spans="1:1" ht="18" x14ac:dyDescent="0.25">
      <c r="A480" s="64"/>
    </row>
    <row r="481" spans="1:1" ht="18" x14ac:dyDescent="0.25">
      <c r="A481" s="64"/>
    </row>
    <row r="482" spans="1:1" ht="18" x14ac:dyDescent="0.25">
      <c r="A482" s="64"/>
    </row>
    <row r="483" spans="1:1" ht="18" x14ac:dyDescent="0.25">
      <c r="A483" s="64"/>
    </row>
    <row r="484" spans="1:1" ht="18" x14ac:dyDescent="0.25">
      <c r="A484" s="64"/>
    </row>
    <row r="485" spans="1:1" ht="18" x14ac:dyDescent="0.25">
      <c r="A485" s="64"/>
    </row>
    <row r="486" spans="1:1" ht="18" x14ac:dyDescent="0.25">
      <c r="A486" s="64"/>
    </row>
    <row r="487" spans="1:1" ht="18" x14ac:dyDescent="0.25">
      <c r="A487" s="64"/>
    </row>
    <row r="488" spans="1:1" ht="18" x14ac:dyDescent="0.25">
      <c r="A488" s="64"/>
    </row>
    <row r="489" spans="1:1" ht="18" x14ac:dyDescent="0.25">
      <c r="A489" s="64"/>
    </row>
    <row r="490" spans="1:1" ht="18" x14ac:dyDescent="0.25">
      <c r="A490" s="64"/>
    </row>
    <row r="491" spans="1:1" ht="18" x14ac:dyDescent="0.25">
      <c r="A491" s="64"/>
    </row>
    <row r="492" spans="1:1" ht="18" x14ac:dyDescent="0.25">
      <c r="A492" s="64"/>
    </row>
    <row r="493" spans="1:1" ht="18" x14ac:dyDescent="0.25">
      <c r="A493" s="64"/>
    </row>
    <row r="494" spans="1:1" ht="18" x14ac:dyDescent="0.25">
      <c r="A494" s="64"/>
    </row>
    <row r="495" spans="1:1" ht="18" x14ac:dyDescent="0.25">
      <c r="A495" s="64"/>
    </row>
    <row r="496" spans="1:1" ht="18" x14ac:dyDescent="0.25">
      <c r="A496" s="64"/>
    </row>
    <row r="497" spans="1:1" ht="18" x14ac:dyDescent="0.25">
      <c r="A497" s="64"/>
    </row>
    <row r="498" spans="1:1" ht="18" x14ac:dyDescent="0.25">
      <c r="A498" s="64"/>
    </row>
    <row r="499" spans="1:1" ht="18" x14ac:dyDescent="0.25">
      <c r="A499" s="64"/>
    </row>
    <row r="500" spans="1:1" ht="18" x14ac:dyDescent="0.25">
      <c r="A500" s="64"/>
    </row>
    <row r="501" spans="1:1" ht="18" x14ac:dyDescent="0.25">
      <c r="A501" s="64"/>
    </row>
    <row r="502" spans="1:1" ht="18" x14ac:dyDescent="0.25">
      <c r="A502" s="64"/>
    </row>
    <row r="503" spans="1:1" ht="18" x14ac:dyDescent="0.25">
      <c r="A503" s="64"/>
    </row>
    <row r="504" spans="1:1" ht="18" x14ac:dyDescent="0.25">
      <c r="A504" s="64"/>
    </row>
    <row r="505" spans="1:1" ht="18" x14ac:dyDescent="0.25">
      <c r="A505" s="64"/>
    </row>
    <row r="506" spans="1:1" ht="18" x14ac:dyDescent="0.25">
      <c r="A506" s="64"/>
    </row>
    <row r="507" spans="1:1" ht="18" x14ac:dyDescent="0.25">
      <c r="A507" s="64"/>
    </row>
    <row r="508" spans="1:1" ht="18" x14ac:dyDescent="0.25">
      <c r="A508" s="64"/>
    </row>
    <row r="509" spans="1:1" ht="18" x14ac:dyDescent="0.25">
      <c r="A509" s="64"/>
    </row>
    <row r="510" spans="1:1" ht="18" x14ac:dyDescent="0.25">
      <c r="A510" s="64"/>
    </row>
    <row r="511" spans="1:1" ht="18" x14ac:dyDescent="0.25">
      <c r="A511" s="64"/>
    </row>
    <row r="512" spans="1:1" ht="18" x14ac:dyDescent="0.25">
      <c r="A512" s="64"/>
    </row>
    <row r="513" spans="1:1" ht="18" x14ac:dyDescent="0.25">
      <c r="A513" s="64"/>
    </row>
    <row r="514" spans="1:1" ht="18" x14ac:dyDescent="0.25">
      <c r="A514" s="64"/>
    </row>
    <row r="515" spans="1:1" ht="18" x14ac:dyDescent="0.25">
      <c r="A515" s="64"/>
    </row>
    <row r="516" spans="1:1" ht="18" x14ac:dyDescent="0.25">
      <c r="A516" s="64"/>
    </row>
    <row r="517" spans="1:1" ht="18" x14ac:dyDescent="0.25">
      <c r="A517" s="64"/>
    </row>
    <row r="518" spans="1:1" ht="18" x14ac:dyDescent="0.25">
      <c r="A518" s="64"/>
    </row>
    <row r="519" spans="1:1" ht="18" x14ac:dyDescent="0.25">
      <c r="A519" s="64"/>
    </row>
    <row r="520" spans="1:1" ht="18" x14ac:dyDescent="0.25">
      <c r="A520" s="64"/>
    </row>
    <row r="521" spans="1:1" ht="18" x14ac:dyDescent="0.25">
      <c r="A521" s="64"/>
    </row>
    <row r="522" spans="1:1" ht="18" x14ac:dyDescent="0.25">
      <c r="A522" s="64"/>
    </row>
    <row r="523" spans="1:1" ht="18" x14ac:dyDescent="0.25">
      <c r="A523" s="64"/>
    </row>
    <row r="524" spans="1:1" ht="18" x14ac:dyDescent="0.25">
      <c r="A524" s="64"/>
    </row>
    <row r="525" spans="1:1" ht="18" x14ac:dyDescent="0.25">
      <c r="A525" s="64"/>
    </row>
    <row r="526" spans="1:1" ht="18" x14ac:dyDescent="0.25">
      <c r="A526" s="64"/>
    </row>
    <row r="527" spans="1:1" ht="18" x14ac:dyDescent="0.25">
      <c r="A527" s="64"/>
    </row>
    <row r="528" spans="1:1" ht="18" x14ac:dyDescent="0.25">
      <c r="A528" s="64"/>
    </row>
    <row r="529" spans="1:1" ht="18" x14ac:dyDescent="0.25">
      <c r="A529" s="64"/>
    </row>
    <row r="530" spans="1:1" ht="18" x14ac:dyDescent="0.25">
      <c r="A530" s="64"/>
    </row>
    <row r="531" spans="1:1" ht="18" x14ac:dyDescent="0.25">
      <c r="A531" s="64"/>
    </row>
    <row r="532" spans="1:1" ht="18" x14ac:dyDescent="0.25">
      <c r="A532" s="64"/>
    </row>
    <row r="533" spans="1:1" ht="18" x14ac:dyDescent="0.25">
      <c r="A533" s="64"/>
    </row>
    <row r="534" spans="1:1" ht="18" x14ac:dyDescent="0.25">
      <c r="A534" s="64"/>
    </row>
    <row r="535" spans="1:1" ht="18" x14ac:dyDescent="0.25">
      <c r="A535" s="64"/>
    </row>
    <row r="536" spans="1:1" ht="18" x14ac:dyDescent="0.25">
      <c r="A536" s="64"/>
    </row>
    <row r="537" spans="1:1" ht="18" x14ac:dyDescent="0.25">
      <c r="A537" s="64"/>
    </row>
    <row r="538" spans="1:1" ht="18" x14ac:dyDescent="0.25">
      <c r="A538" s="64"/>
    </row>
    <row r="539" spans="1:1" ht="18" x14ac:dyDescent="0.25">
      <c r="A539" s="64"/>
    </row>
    <row r="540" spans="1:1" ht="18" x14ac:dyDescent="0.25">
      <c r="A540" s="64"/>
    </row>
    <row r="541" spans="1:1" ht="18" x14ac:dyDescent="0.25">
      <c r="A541" s="64"/>
    </row>
    <row r="542" spans="1:1" ht="18" x14ac:dyDescent="0.25">
      <c r="A542" s="64"/>
    </row>
    <row r="543" spans="1:1" ht="18" x14ac:dyDescent="0.25">
      <c r="A543" s="64"/>
    </row>
    <row r="544" spans="1:1" ht="18" x14ac:dyDescent="0.25">
      <c r="A544" s="64"/>
    </row>
    <row r="545" spans="1:1" ht="18" x14ac:dyDescent="0.25">
      <c r="A545" s="64"/>
    </row>
    <row r="546" spans="1:1" ht="18" x14ac:dyDescent="0.25">
      <c r="A546" s="64"/>
    </row>
    <row r="547" spans="1:1" ht="18" x14ac:dyDescent="0.25">
      <c r="A547" s="64"/>
    </row>
    <row r="548" spans="1:1" ht="18" x14ac:dyDescent="0.25">
      <c r="A548" s="64"/>
    </row>
    <row r="549" spans="1:1" ht="18" x14ac:dyDescent="0.25">
      <c r="A549" s="64"/>
    </row>
    <row r="550" spans="1:1" ht="18" x14ac:dyDescent="0.25">
      <c r="A550" s="64"/>
    </row>
    <row r="551" spans="1:1" ht="18" x14ac:dyDescent="0.25">
      <c r="A551" s="64"/>
    </row>
    <row r="552" spans="1:1" ht="18" x14ac:dyDescent="0.25">
      <c r="A552" s="64"/>
    </row>
    <row r="553" spans="1:1" ht="18" x14ac:dyDescent="0.25">
      <c r="A553" s="64"/>
    </row>
    <row r="554" spans="1:1" ht="18" x14ac:dyDescent="0.25">
      <c r="A554" s="64"/>
    </row>
    <row r="555" spans="1:1" ht="18" x14ac:dyDescent="0.25">
      <c r="A555" s="64"/>
    </row>
    <row r="556" spans="1:1" ht="18" x14ac:dyDescent="0.25">
      <c r="A556" s="64"/>
    </row>
    <row r="557" spans="1:1" ht="18" x14ac:dyDescent="0.25">
      <c r="A557" s="64"/>
    </row>
    <row r="558" spans="1:1" ht="18" x14ac:dyDescent="0.25">
      <c r="A558" s="64"/>
    </row>
    <row r="559" spans="1:1" ht="18" x14ac:dyDescent="0.25">
      <c r="A559" s="64"/>
    </row>
    <row r="560" spans="1:1" ht="18" x14ac:dyDescent="0.25">
      <c r="A560" s="64"/>
    </row>
    <row r="561" spans="1:1" ht="18" x14ac:dyDescent="0.25">
      <c r="A561" s="64"/>
    </row>
    <row r="562" spans="1:1" ht="18" x14ac:dyDescent="0.25">
      <c r="A562" s="64"/>
    </row>
    <row r="563" spans="1:1" ht="18" x14ac:dyDescent="0.25">
      <c r="A563" s="64"/>
    </row>
    <row r="564" spans="1:1" ht="18" x14ac:dyDescent="0.25">
      <c r="A564" s="64"/>
    </row>
    <row r="565" spans="1:1" ht="18" x14ac:dyDescent="0.25">
      <c r="A565" s="64"/>
    </row>
    <row r="566" spans="1:1" ht="18" x14ac:dyDescent="0.25">
      <c r="A566" s="64"/>
    </row>
    <row r="567" spans="1:1" ht="18" x14ac:dyDescent="0.25">
      <c r="A567" s="64"/>
    </row>
    <row r="568" spans="1:1" ht="18" x14ac:dyDescent="0.25">
      <c r="A568" s="64"/>
    </row>
    <row r="569" spans="1:1" ht="18" x14ac:dyDescent="0.25">
      <c r="A569" s="64"/>
    </row>
    <row r="570" spans="1:1" ht="18" x14ac:dyDescent="0.25">
      <c r="A570" s="64"/>
    </row>
    <row r="571" spans="1:1" ht="18" x14ac:dyDescent="0.25">
      <c r="A571" s="64"/>
    </row>
    <row r="572" spans="1:1" ht="18" x14ac:dyDescent="0.25">
      <c r="A572" s="64"/>
    </row>
    <row r="573" spans="1:1" ht="18" x14ac:dyDescent="0.25">
      <c r="A573" s="64"/>
    </row>
    <row r="574" spans="1:1" ht="18" x14ac:dyDescent="0.25">
      <c r="A574" s="64"/>
    </row>
    <row r="575" spans="1:1" ht="18" x14ac:dyDescent="0.25">
      <c r="A575" s="64"/>
    </row>
    <row r="576" spans="1:1" ht="18" x14ac:dyDescent="0.25">
      <c r="A576" s="64"/>
    </row>
    <row r="577" spans="1:1" ht="18" x14ac:dyDescent="0.25">
      <c r="A577" s="64"/>
    </row>
    <row r="578" spans="1:1" ht="18" x14ac:dyDescent="0.25">
      <c r="A578" s="64"/>
    </row>
    <row r="579" spans="1:1" ht="18" x14ac:dyDescent="0.25">
      <c r="A579" s="64"/>
    </row>
    <row r="580" spans="1:1" ht="18" x14ac:dyDescent="0.25">
      <c r="A580" s="64"/>
    </row>
    <row r="581" spans="1:1" ht="18" x14ac:dyDescent="0.25">
      <c r="A581" s="64"/>
    </row>
    <row r="582" spans="1:1" ht="18" x14ac:dyDescent="0.25">
      <c r="A582" s="64"/>
    </row>
    <row r="583" spans="1:1" ht="18" x14ac:dyDescent="0.25">
      <c r="A583" s="64"/>
    </row>
    <row r="584" spans="1:1" ht="18" x14ac:dyDescent="0.25">
      <c r="A584" s="64"/>
    </row>
    <row r="585" spans="1:1" ht="18" x14ac:dyDescent="0.25">
      <c r="A585" s="64"/>
    </row>
    <row r="586" spans="1:1" ht="18" x14ac:dyDescent="0.25">
      <c r="A586" s="64"/>
    </row>
    <row r="587" spans="1:1" ht="18" x14ac:dyDescent="0.25">
      <c r="A587" s="64"/>
    </row>
    <row r="588" spans="1:1" ht="18" x14ac:dyDescent="0.25">
      <c r="A588" s="64"/>
    </row>
    <row r="589" spans="1:1" ht="18" x14ac:dyDescent="0.25">
      <c r="A589" s="64"/>
    </row>
    <row r="590" spans="1:1" ht="18" x14ac:dyDescent="0.25">
      <c r="A590" s="64"/>
    </row>
    <row r="591" spans="1:1" ht="18" x14ac:dyDescent="0.25">
      <c r="A591" s="64"/>
    </row>
    <row r="592" spans="1:1" ht="18" x14ac:dyDescent="0.25">
      <c r="A592" s="64"/>
    </row>
    <row r="593" spans="1:1" ht="18" x14ac:dyDescent="0.25">
      <c r="A593" s="64"/>
    </row>
    <row r="594" spans="1:1" ht="18" x14ac:dyDescent="0.25">
      <c r="A594" s="64"/>
    </row>
    <row r="595" spans="1:1" ht="18" x14ac:dyDescent="0.25">
      <c r="A595" s="64"/>
    </row>
    <row r="596" spans="1:1" ht="18" x14ac:dyDescent="0.25">
      <c r="A596" s="64"/>
    </row>
    <row r="597" spans="1:1" ht="18" x14ac:dyDescent="0.25">
      <c r="A597" s="64"/>
    </row>
    <row r="598" spans="1:1" ht="18" x14ac:dyDescent="0.25">
      <c r="A598" s="64"/>
    </row>
    <row r="599" spans="1:1" ht="18" x14ac:dyDescent="0.25">
      <c r="A599" s="64"/>
    </row>
    <row r="600" spans="1:1" ht="18" x14ac:dyDescent="0.25">
      <c r="A600" s="64"/>
    </row>
    <row r="601" spans="1:1" ht="18" x14ac:dyDescent="0.25">
      <c r="A601" s="64"/>
    </row>
    <row r="602" spans="1:1" ht="18" x14ac:dyDescent="0.25">
      <c r="A602" s="64"/>
    </row>
    <row r="603" spans="1:1" ht="18" x14ac:dyDescent="0.25">
      <c r="A603" s="64"/>
    </row>
    <row r="604" spans="1:1" ht="18" x14ac:dyDescent="0.25">
      <c r="A604" s="64"/>
    </row>
    <row r="605" spans="1:1" ht="18" x14ac:dyDescent="0.25">
      <c r="A605" s="64"/>
    </row>
    <row r="606" spans="1:1" ht="18" x14ac:dyDescent="0.25">
      <c r="A606" s="64"/>
    </row>
    <row r="607" spans="1:1" ht="18" x14ac:dyDescent="0.25">
      <c r="A607" s="64"/>
    </row>
    <row r="608" spans="1:1" ht="18" x14ac:dyDescent="0.25">
      <c r="A608" s="64"/>
    </row>
    <row r="609" spans="1:1" ht="18" x14ac:dyDescent="0.25">
      <c r="A609" s="64"/>
    </row>
    <row r="610" spans="1:1" ht="18" x14ac:dyDescent="0.25">
      <c r="A610" s="64"/>
    </row>
    <row r="611" spans="1:1" ht="18" x14ac:dyDescent="0.25">
      <c r="A611" s="64"/>
    </row>
    <row r="612" spans="1:1" ht="18" x14ac:dyDescent="0.25">
      <c r="A612" s="64"/>
    </row>
    <row r="613" spans="1:1" ht="18" x14ac:dyDescent="0.25">
      <c r="A613" s="64"/>
    </row>
    <row r="614" spans="1:1" ht="18" x14ac:dyDescent="0.25">
      <c r="A614" s="64"/>
    </row>
    <row r="615" spans="1:1" ht="18" x14ac:dyDescent="0.25">
      <c r="A615" s="64"/>
    </row>
    <row r="616" spans="1:1" ht="18" x14ac:dyDescent="0.25">
      <c r="A616" s="64"/>
    </row>
    <row r="617" spans="1:1" ht="18" x14ac:dyDescent="0.25">
      <c r="A617" s="64"/>
    </row>
    <row r="618" spans="1:1" ht="18" x14ac:dyDescent="0.25">
      <c r="A618" s="64"/>
    </row>
    <row r="619" spans="1:1" ht="18" x14ac:dyDescent="0.25">
      <c r="A619" s="64"/>
    </row>
    <row r="620" spans="1:1" ht="18" x14ac:dyDescent="0.25">
      <c r="A620" s="64"/>
    </row>
    <row r="621" spans="1:1" ht="18" x14ac:dyDescent="0.25">
      <c r="A621" s="64"/>
    </row>
    <row r="622" spans="1:1" ht="18" x14ac:dyDescent="0.25">
      <c r="A622" s="64"/>
    </row>
    <row r="623" spans="1:1" ht="18" x14ac:dyDescent="0.25">
      <c r="A623" s="64"/>
    </row>
    <row r="624" spans="1:1" ht="18" x14ac:dyDescent="0.25">
      <c r="A624" s="64"/>
    </row>
    <row r="625" spans="1:1" ht="18" x14ac:dyDescent="0.25">
      <c r="A625" s="64"/>
    </row>
    <row r="626" spans="1:1" ht="18" x14ac:dyDescent="0.25">
      <c r="A626" s="64"/>
    </row>
    <row r="627" spans="1:1" ht="18" x14ac:dyDescent="0.25">
      <c r="A627" s="64"/>
    </row>
    <row r="628" spans="1:1" ht="18" x14ac:dyDescent="0.25">
      <c r="A628" s="64"/>
    </row>
    <row r="629" spans="1:1" ht="18" x14ac:dyDescent="0.25">
      <c r="A629" s="64"/>
    </row>
    <row r="630" spans="1:1" ht="18" x14ac:dyDescent="0.25">
      <c r="A630" s="64"/>
    </row>
    <row r="631" spans="1:1" ht="18" x14ac:dyDescent="0.25">
      <c r="A631" s="64"/>
    </row>
    <row r="632" spans="1:1" ht="18" x14ac:dyDescent="0.25">
      <c r="A632" s="64"/>
    </row>
    <row r="633" spans="1:1" ht="18" x14ac:dyDescent="0.25">
      <c r="A633" s="64"/>
    </row>
    <row r="634" spans="1:1" ht="18" x14ac:dyDescent="0.25">
      <c r="A634" s="64"/>
    </row>
    <row r="635" spans="1:1" ht="18" x14ac:dyDescent="0.25">
      <c r="A635" s="64"/>
    </row>
    <row r="636" spans="1:1" ht="18" x14ac:dyDescent="0.25">
      <c r="A636" s="64"/>
    </row>
    <row r="637" spans="1:1" ht="18" x14ac:dyDescent="0.25">
      <c r="A637" s="64"/>
    </row>
    <row r="638" spans="1:1" ht="18" x14ac:dyDescent="0.25">
      <c r="A638" s="64"/>
    </row>
    <row r="639" spans="1:1" ht="18" x14ac:dyDescent="0.25">
      <c r="A639" s="64"/>
    </row>
    <row r="640" spans="1:1" ht="18" x14ac:dyDescent="0.25">
      <c r="A640" s="64"/>
    </row>
    <row r="641" spans="1:1" ht="18" x14ac:dyDescent="0.25">
      <c r="A641" s="64"/>
    </row>
    <row r="642" spans="1:1" ht="18" x14ac:dyDescent="0.25">
      <c r="A642" s="64"/>
    </row>
    <row r="643" spans="1:1" ht="18" x14ac:dyDescent="0.25">
      <c r="A643" s="64"/>
    </row>
    <row r="644" spans="1:1" ht="18" x14ac:dyDescent="0.25">
      <c r="A644" s="64"/>
    </row>
    <row r="645" spans="1:1" ht="18" x14ac:dyDescent="0.25">
      <c r="A645" s="64"/>
    </row>
    <row r="646" spans="1:1" ht="18" x14ac:dyDescent="0.25">
      <c r="A646" s="64"/>
    </row>
    <row r="647" spans="1:1" ht="18" x14ac:dyDescent="0.25">
      <c r="A647" s="64"/>
    </row>
    <row r="648" spans="1:1" ht="18" x14ac:dyDescent="0.25">
      <c r="A648" s="64"/>
    </row>
    <row r="649" spans="1:1" ht="18" x14ac:dyDescent="0.25">
      <c r="A649" s="64"/>
    </row>
    <row r="650" spans="1:1" ht="18" x14ac:dyDescent="0.25">
      <c r="A650" s="64"/>
    </row>
    <row r="651" spans="1:1" ht="18" x14ac:dyDescent="0.25">
      <c r="A651" s="64"/>
    </row>
    <row r="652" spans="1:1" ht="18" x14ac:dyDescent="0.25">
      <c r="A652" s="64"/>
    </row>
    <row r="653" spans="1:1" ht="18" x14ac:dyDescent="0.25">
      <c r="A653" s="64"/>
    </row>
    <row r="654" spans="1:1" ht="18" x14ac:dyDescent="0.25">
      <c r="A654" s="64"/>
    </row>
    <row r="655" spans="1:1" ht="18" x14ac:dyDescent="0.25">
      <c r="A655" s="64"/>
    </row>
    <row r="656" spans="1:1" ht="18" x14ac:dyDescent="0.25">
      <c r="A656" s="64"/>
    </row>
    <row r="657" spans="1:1" ht="18" x14ac:dyDescent="0.25">
      <c r="A657" s="64"/>
    </row>
    <row r="658" spans="1:1" ht="18" x14ac:dyDescent="0.25">
      <c r="A658" s="64"/>
    </row>
    <row r="659" spans="1:1" ht="18" x14ac:dyDescent="0.25">
      <c r="A659" s="64"/>
    </row>
    <row r="660" spans="1:1" ht="18" x14ac:dyDescent="0.25">
      <c r="A660" s="64"/>
    </row>
    <row r="661" spans="1:1" ht="18" x14ac:dyDescent="0.25">
      <c r="A661" s="64"/>
    </row>
    <row r="662" spans="1:1" ht="18" x14ac:dyDescent="0.25">
      <c r="A662" s="64"/>
    </row>
    <row r="663" spans="1:1" ht="18" x14ac:dyDescent="0.25">
      <c r="A663" s="64"/>
    </row>
    <row r="664" spans="1:1" ht="18" x14ac:dyDescent="0.25">
      <c r="A664" s="64"/>
    </row>
    <row r="665" spans="1:1" ht="18" x14ac:dyDescent="0.25">
      <c r="A665" s="64"/>
    </row>
    <row r="666" spans="1:1" ht="18" x14ac:dyDescent="0.25">
      <c r="A666" s="64"/>
    </row>
    <row r="667" spans="1:1" ht="18" x14ac:dyDescent="0.25">
      <c r="A667" s="64"/>
    </row>
    <row r="668" spans="1:1" ht="18" x14ac:dyDescent="0.25">
      <c r="A668" s="64"/>
    </row>
    <row r="669" spans="1:1" ht="18" x14ac:dyDescent="0.25">
      <c r="A669" s="64"/>
    </row>
    <row r="670" spans="1:1" ht="18" x14ac:dyDescent="0.25">
      <c r="A670" s="64"/>
    </row>
    <row r="671" spans="1:1" ht="18" x14ac:dyDescent="0.25">
      <c r="A671" s="64"/>
    </row>
    <row r="672" spans="1:1" ht="18" x14ac:dyDescent="0.25">
      <c r="A672" s="64"/>
    </row>
    <row r="673" spans="1:1" ht="18" x14ac:dyDescent="0.25">
      <c r="A673" s="64"/>
    </row>
    <row r="674" spans="1:1" ht="18" x14ac:dyDescent="0.25">
      <c r="A674" s="64"/>
    </row>
    <row r="675" spans="1:1" ht="18" x14ac:dyDescent="0.25">
      <c r="A675" s="64"/>
    </row>
    <row r="676" spans="1:1" ht="18" x14ac:dyDescent="0.25">
      <c r="A676" s="64"/>
    </row>
    <row r="677" spans="1:1" ht="18" x14ac:dyDescent="0.25">
      <c r="A677" s="64"/>
    </row>
    <row r="678" spans="1:1" ht="18" x14ac:dyDescent="0.25">
      <c r="A678" s="64"/>
    </row>
    <row r="679" spans="1:1" ht="18" x14ac:dyDescent="0.25">
      <c r="A679" s="64"/>
    </row>
    <row r="680" spans="1:1" ht="18" x14ac:dyDescent="0.25">
      <c r="A680" s="64"/>
    </row>
    <row r="681" spans="1:1" ht="18" x14ac:dyDescent="0.25">
      <c r="A681" s="64"/>
    </row>
    <row r="682" spans="1:1" ht="18" x14ac:dyDescent="0.25">
      <c r="A682" s="64"/>
    </row>
    <row r="683" spans="1:1" ht="18" x14ac:dyDescent="0.25">
      <c r="A683" s="64"/>
    </row>
    <row r="684" spans="1:1" ht="18" x14ac:dyDescent="0.25">
      <c r="A684" s="64"/>
    </row>
    <row r="685" spans="1:1" ht="18" x14ac:dyDescent="0.25">
      <c r="A685" s="64"/>
    </row>
    <row r="686" spans="1:1" ht="18" x14ac:dyDescent="0.25">
      <c r="A686" s="64"/>
    </row>
    <row r="687" spans="1:1" ht="18" x14ac:dyDescent="0.25">
      <c r="A687" s="64"/>
    </row>
    <row r="688" spans="1:1" ht="18" x14ac:dyDescent="0.25">
      <c r="A688" s="64"/>
    </row>
    <row r="689" spans="1:1" ht="18" x14ac:dyDescent="0.25">
      <c r="A689" s="64"/>
    </row>
    <row r="690" spans="1:1" ht="18" x14ac:dyDescent="0.25">
      <c r="A690" s="64"/>
    </row>
    <row r="691" spans="1:1" ht="18" x14ac:dyDescent="0.25">
      <c r="A691" s="64"/>
    </row>
    <row r="692" spans="1:1" ht="18" x14ac:dyDescent="0.25">
      <c r="A692" s="64"/>
    </row>
    <row r="693" spans="1:1" ht="18" x14ac:dyDescent="0.25">
      <c r="A693" s="64"/>
    </row>
    <row r="694" spans="1:1" ht="18" x14ac:dyDescent="0.25">
      <c r="A694" s="64"/>
    </row>
    <row r="695" spans="1:1" ht="18" x14ac:dyDescent="0.25">
      <c r="A695" s="64"/>
    </row>
    <row r="696" spans="1:1" ht="18" x14ac:dyDescent="0.25">
      <c r="A696" s="64"/>
    </row>
    <row r="697" spans="1:1" ht="18" x14ac:dyDescent="0.25">
      <c r="A697" s="64"/>
    </row>
    <row r="698" spans="1:1" ht="18" x14ac:dyDescent="0.25">
      <c r="A698" s="64"/>
    </row>
    <row r="699" spans="1:1" ht="18" x14ac:dyDescent="0.25">
      <c r="A699" s="64"/>
    </row>
    <row r="700" spans="1:1" ht="18" x14ac:dyDescent="0.25">
      <c r="A700" s="64"/>
    </row>
    <row r="701" spans="1:1" ht="18" x14ac:dyDescent="0.25">
      <c r="A701" s="64"/>
    </row>
    <row r="702" spans="1:1" ht="18" x14ac:dyDescent="0.25">
      <c r="A702" s="64"/>
    </row>
    <row r="703" spans="1:1" ht="18" x14ac:dyDescent="0.25">
      <c r="A703" s="64"/>
    </row>
    <row r="704" spans="1:1" ht="18" x14ac:dyDescent="0.25">
      <c r="A704" s="64"/>
    </row>
    <row r="705" spans="1:1" ht="18" x14ac:dyDescent="0.25">
      <c r="A705" s="64"/>
    </row>
    <row r="706" spans="1:1" ht="18" x14ac:dyDescent="0.25">
      <c r="A706" s="64"/>
    </row>
    <row r="707" spans="1:1" ht="18" x14ac:dyDescent="0.25">
      <c r="A707" s="64"/>
    </row>
    <row r="708" spans="1:1" ht="18" x14ac:dyDescent="0.25">
      <c r="A708" s="64"/>
    </row>
    <row r="709" spans="1:1" ht="18" x14ac:dyDescent="0.25">
      <c r="A709" s="64"/>
    </row>
    <row r="710" spans="1:1" ht="18" x14ac:dyDescent="0.25">
      <c r="A710" s="64"/>
    </row>
    <row r="711" spans="1:1" ht="18" x14ac:dyDescent="0.25">
      <c r="A711" s="64"/>
    </row>
    <row r="712" spans="1:1" ht="18" x14ac:dyDescent="0.25">
      <c r="A712" s="64"/>
    </row>
    <row r="713" spans="1:1" ht="18" x14ac:dyDescent="0.25">
      <c r="A713" s="64"/>
    </row>
    <row r="714" spans="1:1" ht="18" x14ac:dyDescent="0.25">
      <c r="A714" s="64"/>
    </row>
    <row r="715" spans="1:1" ht="18" x14ac:dyDescent="0.25">
      <c r="A715" s="64"/>
    </row>
    <row r="716" spans="1:1" ht="18" x14ac:dyDescent="0.25">
      <c r="A716" s="64"/>
    </row>
    <row r="717" spans="1:1" ht="18" x14ac:dyDescent="0.25">
      <c r="A717" s="64"/>
    </row>
    <row r="718" spans="1:1" ht="18" x14ac:dyDescent="0.25">
      <c r="A718" s="64"/>
    </row>
    <row r="719" spans="1:1" ht="18" x14ac:dyDescent="0.25">
      <c r="A719" s="64"/>
    </row>
    <row r="720" spans="1:1" ht="18" x14ac:dyDescent="0.25">
      <c r="A720" s="64"/>
    </row>
    <row r="721" spans="1:1" ht="18" x14ac:dyDescent="0.25">
      <c r="A721" s="64"/>
    </row>
    <row r="722" spans="1:1" ht="18" x14ac:dyDescent="0.25">
      <c r="A722" s="64"/>
    </row>
    <row r="723" spans="1:1" ht="18" x14ac:dyDescent="0.25">
      <c r="A723" s="64"/>
    </row>
    <row r="724" spans="1:1" ht="18" x14ac:dyDescent="0.25">
      <c r="A724" s="64"/>
    </row>
    <row r="725" spans="1:1" ht="18" x14ac:dyDescent="0.25">
      <c r="A725" s="64"/>
    </row>
    <row r="726" spans="1:1" ht="18" x14ac:dyDescent="0.25">
      <c r="A726" s="64"/>
    </row>
    <row r="727" spans="1:1" ht="18" x14ac:dyDescent="0.25">
      <c r="A727" s="64"/>
    </row>
    <row r="728" spans="1:1" ht="18" x14ac:dyDescent="0.25">
      <c r="A728" s="64"/>
    </row>
    <row r="729" spans="1:1" ht="18" x14ac:dyDescent="0.25">
      <c r="A729" s="64"/>
    </row>
    <row r="730" spans="1:1" ht="18" x14ac:dyDescent="0.25">
      <c r="A730" s="64"/>
    </row>
    <row r="731" spans="1:1" ht="18" x14ac:dyDescent="0.25">
      <c r="A731" s="64"/>
    </row>
    <row r="732" spans="1:1" ht="18" x14ac:dyDescent="0.25">
      <c r="A732" s="64"/>
    </row>
    <row r="733" spans="1:1" ht="18" x14ac:dyDescent="0.25">
      <c r="A733" s="64"/>
    </row>
    <row r="734" spans="1:1" ht="18" x14ac:dyDescent="0.25">
      <c r="A734" s="64"/>
    </row>
    <row r="735" spans="1:1" ht="18" x14ac:dyDescent="0.25">
      <c r="A735" s="64"/>
    </row>
    <row r="736" spans="1:1" ht="18" x14ac:dyDescent="0.25">
      <c r="A736" s="64"/>
    </row>
    <row r="737" spans="1:1" ht="18" x14ac:dyDescent="0.25">
      <c r="A737" s="64"/>
    </row>
    <row r="738" spans="1:1" ht="18" x14ac:dyDescent="0.25">
      <c r="A738" s="64"/>
    </row>
    <row r="739" spans="1:1" ht="18" x14ac:dyDescent="0.25">
      <c r="A739" s="64"/>
    </row>
    <row r="740" spans="1:1" ht="18" x14ac:dyDescent="0.25">
      <c r="A740" s="64"/>
    </row>
    <row r="741" spans="1:1" ht="18" x14ac:dyDescent="0.25">
      <c r="A741" s="64"/>
    </row>
    <row r="742" spans="1:1" ht="18" x14ac:dyDescent="0.25">
      <c r="A742" s="64"/>
    </row>
    <row r="743" spans="1:1" ht="18" x14ac:dyDescent="0.25">
      <c r="A743" s="64"/>
    </row>
    <row r="744" spans="1:1" ht="18" x14ac:dyDescent="0.25">
      <c r="A744" s="64"/>
    </row>
    <row r="745" spans="1:1" ht="18" x14ac:dyDescent="0.25">
      <c r="A745" s="64"/>
    </row>
    <row r="746" spans="1:1" ht="18" x14ac:dyDescent="0.25">
      <c r="A746" s="64"/>
    </row>
    <row r="747" spans="1:1" ht="18" x14ac:dyDescent="0.25">
      <c r="A747" s="64"/>
    </row>
    <row r="748" spans="1:1" ht="18" x14ac:dyDescent="0.25">
      <c r="A748" s="64"/>
    </row>
    <row r="749" spans="1:1" ht="18" x14ac:dyDescent="0.25">
      <c r="A749" s="64"/>
    </row>
    <row r="750" spans="1:1" ht="18" x14ac:dyDescent="0.25">
      <c r="A750" s="64"/>
    </row>
    <row r="751" spans="1:1" ht="18" x14ac:dyDescent="0.25">
      <c r="A751" s="64"/>
    </row>
    <row r="752" spans="1:1" ht="18" x14ac:dyDescent="0.25">
      <c r="A752" s="64"/>
    </row>
    <row r="753" spans="1:1" ht="18" x14ac:dyDescent="0.25">
      <c r="A753" s="64"/>
    </row>
    <row r="754" spans="1:1" ht="18" x14ac:dyDescent="0.25">
      <c r="A754" s="64"/>
    </row>
    <row r="755" spans="1:1" ht="18" x14ac:dyDescent="0.25">
      <c r="A755" s="64"/>
    </row>
    <row r="756" spans="1:1" ht="18" x14ac:dyDescent="0.25">
      <c r="A756" s="64"/>
    </row>
    <row r="757" spans="1:1" ht="18" x14ac:dyDescent="0.25">
      <c r="A757" s="64"/>
    </row>
    <row r="758" spans="1:1" ht="18" x14ac:dyDescent="0.25">
      <c r="A758" s="64"/>
    </row>
    <row r="759" spans="1:1" ht="18" x14ac:dyDescent="0.25">
      <c r="A759" s="64"/>
    </row>
    <row r="760" spans="1:1" ht="18" x14ac:dyDescent="0.25">
      <c r="A760" s="64"/>
    </row>
    <row r="761" spans="1:1" ht="18" x14ac:dyDescent="0.25">
      <c r="A761" s="64"/>
    </row>
    <row r="762" spans="1:1" ht="18" x14ac:dyDescent="0.25">
      <c r="A762" s="64"/>
    </row>
    <row r="763" spans="1:1" ht="18" x14ac:dyDescent="0.25">
      <c r="A763" s="64"/>
    </row>
    <row r="764" spans="1:1" ht="18" x14ac:dyDescent="0.25">
      <c r="A764" s="64"/>
    </row>
    <row r="765" spans="1:1" ht="18" x14ac:dyDescent="0.25">
      <c r="A765" s="64"/>
    </row>
    <row r="766" spans="1:1" ht="18" x14ac:dyDescent="0.25">
      <c r="A766" s="64"/>
    </row>
    <row r="767" spans="1:1" ht="18" x14ac:dyDescent="0.25">
      <c r="A767" s="64"/>
    </row>
    <row r="768" spans="1:1" ht="18" x14ac:dyDescent="0.25">
      <c r="A768" s="64"/>
    </row>
    <row r="769" spans="1:1" ht="18" x14ac:dyDescent="0.25">
      <c r="A769" s="64"/>
    </row>
    <row r="770" spans="1:1" ht="18" x14ac:dyDescent="0.25">
      <c r="A770" s="64"/>
    </row>
    <row r="771" spans="1:1" ht="18" x14ac:dyDescent="0.25">
      <c r="A771" s="64"/>
    </row>
    <row r="772" spans="1:1" ht="18" x14ac:dyDescent="0.25">
      <c r="A772" s="64"/>
    </row>
    <row r="773" spans="1:1" ht="18" x14ac:dyDescent="0.25">
      <c r="A773" s="64"/>
    </row>
    <row r="774" spans="1:1" ht="18" x14ac:dyDescent="0.25">
      <c r="A774" s="64"/>
    </row>
    <row r="775" spans="1:1" ht="18" x14ac:dyDescent="0.25">
      <c r="A775" s="64"/>
    </row>
    <row r="776" spans="1:1" ht="18" x14ac:dyDescent="0.25">
      <c r="A776" s="64"/>
    </row>
    <row r="777" spans="1:1" ht="18" x14ac:dyDescent="0.25">
      <c r="A777" s="64"/>
    </row>
    <row r="778" spans="1:1" ht="18" x14ac:dyDescent="0.25">
      <c r="A778" s="64"/>
    </row>
    <row r="779" spans="1:1" ht="18" x14ac:dyDescent="0.25">
      <c r="A779" s="64"/>
    </row>
    <row r="780" spans="1:1" ht="18" x14ac:dyDescent="0.25">
      <c r="A780" s="64"/>
    </row>
    <row r="781" spans="1:1" ht="18" x14ac:dyDescent="0.25">
      <c r="A781" s="64"/>
    </row>
    <row r="782" spans="1:1" ht="18" x14ac:dyDescent="0.25">
      <c r="A782" s="64"/>
    </row>
    <row r="783" spans="1:1" ht="18" x14ac:dyDescent="0.25">
      <c r="A783" s="64"/>
    </row>
    <row r="784" spans="1:1" ht="18" x14ac:dyDescent="0.25">
      <c r="A784" s="64"/>
    </row>
    <row r="785" spans="1:1" ht="18" x14ac:dyDescent="0.25">
      <c r="A785" s="64"/>
    </row>
    <row r="786" spans="1:1" ht="18" x14ac:dyDescent="0.25">
      <c r="A786" s="64"/>
    </row>
    <row r="787" spans="1:1" ht="18" x14ac:dyDescent="0.25">
      <c r="A787" s="64"/>
    </row>
    <row r="788" spans="1:1" ht="18" x14ac:dyDescent="0.25">
      <c r="A788" s="64"/>
    </row>
    <row r="789" spans="1:1" ht="18" x14ac:dyDescent="0.25">
      <c r="A789" s="64"/>
    </row>
    <row r="790" spans="1:1" ht="18" x14ac:dyDescent="0.25">
      <c r="A790" s="64"/>
    </row>
    <row r="791" spans="1:1" ht="18" x14ac:dyDescent="0.25">
      <c r="A791" s="64"/>
    </row>
    <row r="792" spans="1:1" ht="18" x14ac:dyDescent="0.25">
      <c r="A792" s="64"/>
    </row>
    <row r="793" spans="1:1" ht="18" x14ac:dyDescent="0.25">
      <c r="A793" s="64"/>
    </row>
    <row r="794" spans="1:1" ht="18" x14ac:dyDescent="0.25">
      <c r="A794" s="64"/>
    </row>
    <row r="795" spans="1:1" ht="18" x14ac:dyDescent="0.25">
      <c r="A795" s="64"/>
    </row>
    <row r="796" spans="1:1" ht="18" x14ac:dyDescent="0.25">
      <c r="A796" s="64"/>
    </row>
    <row r="797" spans="1:1" ht="18" x14ac:dyDescent="0.25">
      <c r="A797" s="64"/>
    </row>
    <row r="798" spans="1:1" ht="18" x14ac:dyDescent="0.25">
      <c r="A798" s="64"/>
    </row>
    <row r="799" spans="1:1" ht="18" x14ac:dyDescent="0.25">
      <c r="A799" s="64"/>
    </row>
    <row r="800" spans="1:1" ht="18" x14ac:dyDescent="0.25">
      <c r="A800" s="64"/>
    </row>
    <row r="801" spans="1:1" ht="18" x14ac:dyDescent="0.25">
      <c r="A801" s="64"/>
    </row>
    <row r="802" spans="1:1" ht="18" x14ac:dyDescent="0.25">
      <c r="A802" s="64"/>
    </row>
    <row r="803" spans="1:1" ht="18" x14ac:dyDescent="0.25">
      <c r="A803" s="64"/>
    </row>
    <row r="804" spans="1:1" ht="18" x14ac:dyDescent="0.25">
      <c r="A804" s="64"/>
    </row>
    <row r="805" spans="1:1" ht="18" x14ac:dyDescent="0.25">
      <c r="A805" s="64"/>
    </row>
    <row r="806" spans="1:1" ht="18" x14ac:dyDescent="0.25">
      <c r="A806" s="64"/>
    </row>
    <row r="807" spans="1:1" ht="18" x14ac:dyDescent="0.25">
      <c r="A807" s="64"/>
    </row>
    <row r="808" spans="1:1" ht="18" x14ac:dyDescent="0.25">
      <c r="A808" s="64"/>
    </row>
    <row r="809" spans="1:1" ht="18" x14ac:dyDescent="0.25">
      <c r="A809" s="64"/>
    </row>
    <row r="810" spans="1:1" ht="18" x14ac:dyDescent="0.25">
      <c r="A810" s="64"/>
    </row>
    <row r="811" spans="1:1" ht="18" x14ac:dyDescent="0.25">
      <c r="A811" s="64"/>
    </row>
    <row r="812" spans="1:1" ht="18" x14ac:dyDescent="0.25">
      <c r="A812" s="64"/>
    </row>
    <row r="813" spans="1:1" ht="18" x14ac:dyDescent="0.25">
      <c r="A813" s="64"/>
    </row>
    <row r="814" spans="1:1" ht="18" x14ac:dyDescent="0.25">
      <c r="A814" s="64"/>
    </row>
    <row r="815" spans="1:1" ht="18" x14ac:dyDescent="0.25">
      <c r="A815" s="64"/>
    </row>
    <row r="816" spans="1:1" ht="18" x14ac:dyDescent="0.25">
      <c r="A816" s="64"/>
    </row>
    <row r="817" spans="1:1" ht="18" x14ac:dyDescent="0.25">
      <c r="A817" s="64"/>
    </row>
    <row r="818" spans="1:1" ht="18" x14ac:dyDescent="0.25">
      <c r="A818" s="64"/>
    </row>
    <row r="819" spans="1:1" ht="18" x14ac:dyDescent="0.25">
      <c r="A819" s="64"/>
    </row>
    <row r="820" spans="1:1" ht="18" x14ac:dyDescent="0.25">
      <c r="A820" s="64"/>
    </row>
    <row r="821" spans="1:1" ht="18" x14ac:dyDescent="0.25">
      <c r="A821" s="64"/>
    </row>
    <row r="822" spans="1:1" ht="18" x14ac:dyDescent="0.25">
      <c r="A822" s="64"/>
    </row>
    <row r="823" spans="1:1" ht="18" x14ac:dyDescent="0.25">
      <c r="A823" s="64"/>
    </row>
    <row r="824" spans="1:1" ht="18" x14ac:dyDescent="0.25">
      <c r="A824" s="64"/>
    </row>
    <row r="825" spans="1:1" ht="18" x14ac:dyDescent="0.25">
      <c r="A825" s="64"/>
    </row>
    <row r="826" spans="1:1" ht="18" x14ac:dyDescent="0.25">
      <c r="A826" s="64"/>
    </row>
    <row r="827" spans="1:1" ht="18" x14ac:dyDescent="0.25">
      <c r="A827" s="64"/>
    </row>
    <row r="828" spans="1:1" ht="18" x14ac:dyDescent="0.25">
      <c r="A828" s="64"/>
    </row>
    <row r="829" spans="1:1" ht="18" x14ac:dyDescent="0.25">
      <c r="A829" s="64"/>
    </row>
    <row r="830" spans="1:1" ht="18" x14ac:dyDescent="0.25">
      <c r="A830" s="64"/>
    </row>
    <row r="831" spans="1:1" ht="18" x14ac:dyDescent="0.25">
      <c r="A831" s="64"/>
    </row>
    <row r="832" spans="1:1" ht="18" x14ac:dyDescent="0.25">
      <c r="A832" s="64"/>
    </row>
    <row r="833" spans="1:1" ht="18" x14ac:dyDescent="0.25">
      <c r="A833" s="64"/>
    </row>
    <row r="834" spans="1:1" ht="18" x14ac:dyDescent="0.25">
      <c r="A834" s="64"/>
    </row>
    <row r="835" spans="1:1" ht="18" x14ac:dyDescent="0.25">
      <c r="A835" s="64"/>
    </row>
    <row r="836" spans="1:1" ht="18" x14ac:dyDescent="0.25">
      <c r="A836" s="64"/>
    </row>
    <row r="837" spans="1:1" ht="18" x14ac:dyDescent="0.25">
      <c r="A837" s="64"/>
    </row>
    <row r="838" spans="1:1" ht="18" x14ac:dyDescent="0.25">
      <c r="A838" s="64"/>
    </row>
    <row r="839" spans="1:1" ht="18" x14ac:dyDescent="0.25">
      <c r="A839" s="64"/>
    </row>
    <row r="840" spans="1:1" ht="18" x14ac:dyDescent="0.25">
      <c r="A840" s="64"/>
    </row>
    <row r="841" spans="1:1" ht="18" x14ac:dyDescent="0.25">
      <c r="A841" s="64"/>
    </row>
    <row r="842" spans="1:1" ht="18" x14ac:dyDescent="0.25">
      <c r="A842" s="64"/>
    </row>
    <row r="843" spans="1:1" ht="18" x14ac:dyDescent="0.25">
      <c r="A843" s="64"/>
    </row>
    <row r="844" spans="1:1" ht="18" x14ac:dyDescent="0.25">
      <c r="A844" s="64"/>
    </row>
    <row r="845" spans="1:1" ht="18" x14ac:dyDescent="0.25">
      <c r="A845" s="64"/>
    </row>
    <row r="846" spans="1:1" ht="18" x14ac:dyDescent="0.25">
      <c r="A846" s="64"/>
    </row>
    <row r="847" spans="1:1" ht="18" x14ac:dyDescent="0.25">
      <c r="A847" s="64"/>
    </row>
    <row r="848" spans="1:1" ht="18" x14ac:dyDescent="0.25">
      <c r="A848" s="64"/>
    </row>
    <row r="849" spans="1:1" ht="18" x14ac:dyDescent="0.25">
      <c r="A849" s="64"/>
    </row>
    <row r="850" spans="1:1" ht="18" x14ac:dyDescent="0.25">
      <c r="A850" s="64"/>
    </row>
    <row r="851" spans="1:1" ht="18" x14ac:dyDescent="0.25">
      <c r="A851" s="64"/>
    </row>
    <row r="852" spans="1:1" ht="18" x14ac:dyDescent="0.25">
      <c r="A852" s="64"/>
    </row>
    <row r="853" spans="1:1" ht="18" x14ac:dyDescent="0.25">
      <c r="A853" s="64"/>
    </row>
    <row r="854" spans="1:1" ht="18" x14ac:dyDescent="0.25">
      <c r="A854" s="64"/>
    </row>
    <row r="855" spans="1:1" ht="18" x14ac:dyDescent="0.25">
      <c r="A855" s="64"/>
    </row>
    <row r="856" spans="1:1" ht="18" x14ac:dyDescent="0.25">
      <c r="A856" s="64"/>
    </row>
    <row r="857" spans="1:1" ht="18" x14ac:dyDescent="0.25">
      <c r="A857" s="64"/>
    </row>
    <row r="858" spans="1:1" ht="18" x14ac:dyDescent="0.25">
      <c r="A858" s="64"/>
    </row>
    <row r="859" spans="1:1" ht="18" x14ac:dyDescent="0.25">
      <c r="A859" s="64"/>
    </row>
    <row r="860" spans="1:1" ht="18" x14ac:dyDescent="0.25">
      <c r="A860" s="64"/>
    </row>
    <row r="861" spans="1:1" ht="18" x14ac:dyDescent="0.25">
      <c r="A861" s="64"/>
    </row>
    <row r="862" spans="1:1" ht="18" x14ac:dyDescent="0.25">
      <c r="A862" s="64"/>
    </row>
    <row r="863" spans="1:1" ht="18" x14ac:dyDescent="0.25">
      <c r="A863" s="64"/>
    </row>
    <row r="864" spans="1:1" ht="18" x14ac:dyDescent="0.25">
      <c r="A864" s="64"/>
    </row>
    <row r="865" spans="1:1" ht="18" x14ac:dyDescent="0.25">
      <c r="A865" s="64"/>
    </row>
    <row r="866" spans="1:1" ht="18" x14ac:dyDescent="0.25">
      <c r="A866" s="64"/>
    </row>
    <row r="867" spans="1:1" ht="18" x14ac:dyDescent="0.25">
      <c r="A867" s="64"/>
    </row>
    <row r="868" spans="1:1" ht="18" x14ac:dyDescent="0.25">
      <c r="A868" s="64"/>
    </row>
    <row r="869" spans="1:1" ht="18" x14ac:dyDescent="0.25">
      <c r="A869" s="64"/>
    </row>
    <row r="870" spans="1:1" ht="18" x14ac:dyDescent="0.25">
      <c r="A870" s="64"/>
    </row>
    <row r="871" spans="1:1" ht="18" x14ac:dyDescent="0.25">
      <c r="A871" s="64"/>
    </row>
    <row r="872" spans="1:1" ht="18" x14ac:dyDescent="0.25">
      <c r="A872" s="64"/>
    </row>
    <row r="873" spans="1:1" ht="18" x14ac:dyDescent="0.25">
      <c r="A873" s="64"/>
    </row>
    <row r="874" spans="1:1" ht="18" x14ac:dyDescent="0.25">
      <c r="A874" s="64"/>
    </row>
    <row r="875" spans="1:1" ht="18" x14ac:dyDescent="0.25">
      <c r="A875" s="64"/>
    </row>
    <row r="876" spans="1:1" ht="18" x14ac:dyDescent="0.25">
      <c r="A876" s="64"/>
    </row>
    <row r="877" spans="1:1" ht="18" x14ac:dyDescent="0.25">
      <c r="A877" s="64"/>
    </row>
    <row r="878" spans="1:1" ht="18" x14ac:dyDescent="0.25">
      <c r="A878" s="64"/>
    </row>
    <row r="879" spans="1:1" ht="18" x14ac:dyDescent="0.25">
      <c r="A879" s="64"/>
    </row>
    <row r="880" spans="1:1" ht="18" x14ac:dyDescent="0.25">
      <c r="A880" s="64"/>
    </row>
    <row r="881" spans="1:1" ht="18" x14ac:dyDescent="0.25">
      <c r="A881" s="64"/>
    </row>
    <row r="882" spans="1:1" ht="18" x14ac:dyDescent="0.25">
      <c r="A882" s="64"/>
    </row>
    <row r="883" spans="1:1" ht="18" x14ac:dyDescent="0.25">
      <c r="A883" s="64"/>
    </row>
    <row r="884" spans="1:1" ht="18" x14ac:dyDescent="0.25">
      <c r="A884" s="64"/>
    </row>
    <row r="885" spans="1:1" ht="18" x14ac:dyDescent="0.25">
      <c r="A885" s="64"/>
    </row>
    <row r="886" spans="1:1" ht="18" x14ac:dyDescent="0.25">
      <c r="A886" s="64"/>
    </row>
    <row r="887" spans="1:1" ht="18" x14ac:dyDescent="0.25">
      <c r="A887" s="64"/>
    </row>
    <row r="888" spans="1:1" ht="18" x14ac:dyDescent="0.25">
      <c r="A888" s="64"/>
    </row>
    <row r="889" spans="1:1" ht="18" x14ac:dyDescent="0.25">
      <c r="A889" s="64"/>
    </row>
    <row r="890" spans="1:1" ht="18" x14ac:dyDescent="0.25">
      <c r="A890" s="64"/>
    </row>
    <row r="891" spans="1:1" ht="18" x14ac:dyDescent="0.25">
      <c r="A891" s="64"/>
    </row>
    <row r="892" spans="1:1" ht="18" x14ac:dyDescent="0.25">
      <c r="A892" s="64"/>
    </row>
    <row r="893" spans="1:1" ht="18" x14ac:dyDescent="0.25">
      <c r="A893" s="64"/>
    </row>
    <row r="894" spans="1:1" ht="18" x14ac:dyDescent="0.25">
      <c r="A894" s="64"/>
    </row>
    <row r="895" spans="1:1" ht="18" x14ac:dyDescent="0.25">
      <c r="A895" s="64"/>
    </row>
    <row r="896" spans="1:1" ht="18" x14ac:dyDescent="0.25">
      <c r="A896" s="64"/>
    </row>
    <row r="897" spans="1:1" ht="18" x14ac:dyDescent="0.25">
      <c r="A897" s="64"/>
    </row>
    <row r="898" spans="1:1" ht="18" x14ac:dyDescent="0.25">
      <c r="A898" s="64"/>
    </row>
    <row r="899" spans="1:1" ht="18" x14ac:dyDescent="0.25">
      <c r="A899" s="64"/>
    </row>
    <row r="900" spans="1:1" ht="18" x14ac:dyDescent="0.25">
      <c r="A900" s="64"/>
    </row>
    <row r="901" spans="1:1" ht="18" x14ac:dyDescent="0.25">
      <c r="A901" s="64"/>
    </row>
    <row r="902" spans="1:1" ht="18" x14ac:dyDescent="0.25">
      <c r="A902" s="64"/>
    </row>
    <row r="903" spans="1:1" ht="18" x14ac:dyDescent="0.25">
      <c r="A903" s="64"/>
    </row>
    <row r="904" spans="1:1" ht="18" x14ac:dyDescent="0.25">
      <c r="A904" s="64"/>
    </row>
    <row r="905" spans="1:1" ht="18" x14ac:dyDescent="0.25">
      <c r="A905" s="64"/>
    </row>
    <row r="906" spans="1:1" ht="18" x14ac:dyDescent="0.25">
      <c r="A906" s="64"/>
    </row>
    <row r="907" spans="1:1" ht="18" x14ac:dyDescent="0.25">
      <c r="A907" s="64"/>
    </row>
    <row r="908" spans="1:1" ht="18" x14ac:dyDescent="0.25">
      <c r="A908" s="64"/>
    </row>
    <row r="909" spans="1:1" ht="18" x14ac:dyDescent="0.25">
      <c r="A909" s="64"/>
    </row>
    <row r="910" spans="1:1" ht="18" x14ac:dyDescent="0.25">
      <c r="A910" s="64"/>
    </row>
    <row r="911" spans="1:1" ht="18" x14ac:dyDescent="0.25">
      <c r="A911" s="64"/>
    </row>
    <row r="912" spans="1:1" ht="18" x14ac:dyDescent="0.25">
      <c r="A912" s="64"/>
    </row>
    <row r="913" spans="1:1" ht="18" x14ac:dyDescent="0.25">
      <c r="A913" s="64"/>
    </row>
    <row r="914" spans="1:1" ht="18" x14ac:dyDescent="0.25">
      <c r="A914" s="64"/>
    </row>
    <row r="915" spans="1:1" ht="18" x14ac:dyDescent="0.25">
      <c r="A915" s="64"/>
    </row>
    <row r="916" spans="1:1" ht="18" x14ac:dyDescent="0.25">
      <c r="A916" s="64"/>
    </row>
    <row r="917" spans="1:1" ht="18" x14ac:dyDescent="0.25">
      <c r="A917" s="64"/>
    </row>
    <row r="918" spans="1:1" ht="18" x14ac:dyDescent="0.25">
      <c r="A918" s="64"/>
    </row>
    <row r="919" spans="1:1" ht="18" x14ac:dyDescent="0.25">
      <c r="A919" s="64"/>
    </row>
    <row r="920" spans="1:1" ht="18" x14ac:dyDescent="0.25">
      <c r="A920" s="64"/>
    </row>
    <row r="921" spans="1:1" ht="18" x14ac:dyDescent="0.25">
      <c r="A921" s="64"/>
    </row>
    <row r="922" spans="1:1" ht="18" x14ac:dyDescent="0.25">
      <c r="A922" s="64"/>
    </row>
    <row r="923" spans="1:1" ht="18" x14ac:dyDescent="0.25">
      <c r="A923" s="64"/>
    </row>
    <row r="924" spans="1:1" ht="18" x14ac:dyDescent="0.25">
      <c r="A924" s="64"/>
    </row>
    <row r="925" spans="1:1" ht="18" x14ac:dyDescent="0.25">
      <c r="A925" s="64"/>
    </row>
    <row r="926" spans="1:1" ht="18" x14ac:dyDescent="0.25">
      <c r="A926" s="64"/>
    </row>
    <row r="927" spans="1:1" ht="18" x14ac:dyDescent="0.25">
      <c r="A927" s="64"/>
    </row>
    <row r="928" spans="1:1" ht="18" x14ac:dyDescent="0.25">
      <c r="A928" s="64"/>
    </row>
    <row r="929" spans="1:1" ht="18" x14ac:dyDescent="0.25">
      <c r="A929" s="64"/>
    </row>
    <row r="930" spans="1:1" ht="18" x14ac:dyDescent="0.25">
      <c r="A930" s="64"/>
    </row>
    <row r="931" spans="1:1" ht="18" x14ac:dyDescent="0.25">
      <c r="A931" s="64"/>
    </row>
    <row r="932" spans="1:1" ht="18" x14ac:dyDescent="0.25">
      <c r="A932" s="64"/>
    </row>
    <row r="933" spans="1:1" ht="18" x14ac:dyDescent="0.25">
      <c r="A933" s="64"/>
    </row>
    <row r="934" spans="1:1" ht="18" x14ac:dyDescent="0.25">
      <c r="A934" s="64"/>
    </row>
    <row r="935" spans="1:1" ht="18" x14ac:dyDescent="0.25">
      <c r="A935" s="64"/>
    </row>
    <row r="936" spans="1:1" ht="18" x14ac:dyDescent="0.25">
      <c r="A936" s="64"/>
    </row>
    <row r="937" spans="1:1" ht="18" x14ac:dyDescent="0.25">
      <c r="A937" s="64"/>
    </row>
    <row r="938" spans="1:1" ht="18" x14ac:dyDescent="0.25">
      <c r="A938" s="64"/>
    </row>
    <row r="939" spans="1:1" ht="18" x14ac:dyDescent="0.25">
      <c r="A939" s="64"/>
    </row>
    <row r="940" spans="1:1" ht="18" x14ac:dyDescent="0.25">
      <c r="A940" s="64"/>
    </row>
    <row r="941" spans="1:1" ht="18" x14ac:dyDescent="0.25">
      <c r="A941" s="64"/>
    </row>
    <row r="942" spans="1:1" ht="18" x14ac:dyDescent="0.25">
      <c r="A942" s="64"/>
    </row>
    <row r="943" spans="1:1" ht="18" x14ac:dyDescent="0.25">
      <c r="A943" s="64"/>
    </row>
    <row r="944" spans="1:1" ht="18" x14ac:dyDescent="0.25">
      <c r="A944" s="64"/>
    </row>
    <row r="945" spans="1:1" ht="18" x14ac:dyDescent="0.25">
      <c r="A945" s="64"/>
    </row>
    <row r="946" spans="1:1" ht="18" x14ac:dyDescent="0.25">
      <c r="A946" s="64"/>
    </row>
    <row r="947" spans="1:1" ht="18" x14ac:dyDescent="0.25">
      <c r="A947" s="64"/>
    </row>
    <row r="948" spans="1:1" ht="18" x14ac:dyDescent="0.25">
      <c r="A948" s="64"/>
    </row>
    <row r="949" spans="1:1" ht="18" x14ac:dyDescent="0.25">
      <c r="A949" s="64"/>
    </row>
    <row r="950" spans="1:1" ht="18" x14ac:dyDescent="0.25">
      <c r="A950" s="64"/>
    </row>
    <row r="951" spans="1:1" ht="18" x14ac:dyDescent="0.25">
      <c r="A951" s="64"/>
    </row>
    <row r="952" spans="1:1" ht="18" x14ac:dyDescent="0.25">
      <c r="A952" s="64"/>
    </row>
    <row r="953" spans="1:1" ht="18" x14ac:dyDescent="0.25">
      <c r="A953" s="64"/>
    </row>
    <row r="954" spans="1:1" ht="18" x14ac:dyDescent="0.25">
      <c r="A954" s="64"/>
    </row>
    <row r="955" spans="1:1" ht="18" x14ac:dyDescent="0.25">
      <c r="A955" s="64"/>
    </row>
    <row r="956" spans="1:1" ht="18" x14ac:dyDescent="0.25">
      <c r="A956" s="64"/>
    </row>
    <row r="957" spans="1:1" ht="18" x14ac:dyDescent="0.25">
      <c r="A957" s="64"/>
    </row>
    <row r="958" spans="1:1" ht="18" x14ac:dyDescent="0.25">
      <c r="A958" s="64"/>
    </row>
    <row r="959" spans="1:1" ht="18" x14ac:dyDescent="0.25">
      <c r="A959" s="64"/>
    </row>
    <row r="960" spans="1:1" ht="18" x14ac:dyDescent="0.25">
      <c r="A960" s="64"/>
    </row>
    <row r="961" spans="1:1" ht="18" x14ac:dyDescent="0.25">
      <c r="A961" s="64"/>
    </row>
    <row r="962" spans="1:1" ht="18" x14ac:dyDescent="0.25">
      <c r="A962" s="64"/>
    </row>
    <row r="963" spans="1:1" ht="18" x14ac:dyDescent="0.25">
      <c r="A963" s="64"/>
    </row>
    <row r="964" spans="1:1" ht="18" x14ac:dyDescent="0.25">
      <c r="A964" s="64"/>
    </row>
    <row r="965" spans="1:1" ht="18" x14ac:dyDescent="0.25">
      <c r="A965" s="64"/>
    </row>
    <row r="966" spans="1:1" ht="18" x14ac:dyDescent="0.25">
      <c r="A966" s="64"/>
    </row>
    <row r="967" spans="1:1" ht="18" x14ac:dyDescent="0.25">
      <c r="A967" s="64"/>
    </row>
    <row r="968" spans="1:1" ht="18" x14ac:dyDescent="0.25">
      <c r="A968" s="64"/>
    </row>
    <row r="969" spans="1:1" ht="18" x14ac:dyDescent="0.25">
      <c r="A969" s="64"/>
    </row>
    <row r="970" spans="1:1" ht="18" x14ac:dyDescent="0.25">
      <c r="A970" s="64"/>
    </row>
    <row r="971" spans="1:1" ht="18" x14ac:dyDescent="0.25">
      <c r="A971" s="64"/>
    </row>
    <row r="972" spans="1:1" ht="18" x14ac:dyDescent="0.25">
      <c r="A972" s="64"/>
    </row>
    <row r="973" spans="1:1" ht="18" x14ac:dyDescent="0.25">
      <c r="A973" s="64"/>
    </row>
    <row r="974" spans="1:1" ht="18" x14ac:dyDescent="0.25">
      <c r="A974" s="64"/>
    </row>
  </sheetData>
  <mergeCells count="2">
    <mergeCell ref="A1:C1"/>
    <mergeCell ref="B197:C19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11"/>
  <sheetViews>
    <sheetView workbookViewId="0">
      <selection activeCell="D3" sqref="D3"/>
    </sheetView>
  </sheetViews>
  <sheetFormatPr defaultColWidth="14.42578125" defaultRowHeight="15.75" customHeight="1" x14ac:dyDescent="0.2"/>
  <sheetData>
    <row r="1" spans="1:13" ht="31.5" customHeight="1" x14ac:dyDescent="0.3">
      <c r="A1" s="74" t="s">
        <v>2023</v>
      </c>
      <c r="B1" s="74"/>
      <c r="C1" s="74"/>
      <c r="D1" s="74"/>
      <c r="E1" s="74"/>
      <c r="F1" s="74"/>
      <c r="G1" s="74"/>
      <c r="H1" s="74"/>
      <c r="I1" s="74"/>
      <c r="J1" s="74"/>
      <c r="K1" s="74"/>
      <c r="L1" s="74"/>
      <c r="M1" s="74"/>
    </row>
    <row r="2" spans="1:13" ht="15.75" customHeight="1" x14ac:dyDescent="0.3">
      <c r="A2" s="290"/>
      <c r="B2" s="291"/>
      <c r="C2" s="291"/>
      <c r="D2" s="291"/>
      <c r="E2" s="291"/>
      <c r="F2" s="291"/>
      <c r="G2" s="291"/>
      <c r="H2" s="291"/>
      <c r="I2" s="291"/>
      <c r="J2" s="291"/>
    </row>
    <row r="3" spans="1:13" ht="20.25" x14ac:dyDescent="0.3">
      <c r="A3" s="67" t="s">
        <v>864</v>
      </c>
      <c r="B3" s="68"/>
      <c r="C3" s="68"/>
      <c r="D3" s="69" t="s">
        <v>868</v>
      </c>
      <c r="E3" s="68"/>
      <c r="F3" s="68"/>
      <c r="G3" s="68"/>
      <c r="H3" s="68"/>
      <c r="I3" s="68"/>
      <c r="J3" s="68"/>
    </row>
    <row r="4" spans="1:13" ht="20.25" x14ac:dyDescent="0.3">
      <c r="A4" s="67" t="s">
        <v>870</v>
      </c>
      <c r="B4" s="68"/>
      <c r="C4" s="68"/>
      <c r="D4" s="69" t="s">
        <v>872</v>
      </c>
      <c r="E4" s="68"/>
      <c r="F4" s="68"/>
      <c r="G4" s="68"/>
      <c r="H4" s="68"/>
      <c r="I4" s="68"/>
      <c r="J4" s="68"/>
    </row>
    <row r="5" spans="1:13" ht="20.25" x14ac:dyDescent="0.3">
      <c r="A5" s="67" t="s">
        <v>873</v>
      </c>
      <c r="B5" s="68"/>
      <c r="C5" s="68"/>
      <c r="D5" s="69" t="s">
        <v>875</v>
      </c>
      <c r="E5" s="68"/>
      <c r="F5" s="68"/>
      <c r="G5" s="68"/>
      <c r="H5" s="68"/>
      <c r="I5" s="68"/>
      <c r="J5" s="68"/>
    </row>
    <row r="6" spans="1:13" ht="20.25" x14ac:dyDescent="0.3">
      <c r="A6" s="67" t="s">
        <v>876</v>
      </c>
      <c r="B6" s="68"/>
      <c r="C6" s="68"/>
      <c r="D6" s="69" t="s">
        <v>878</v>
      </c>
      <c r="E6" s="68"/>
      <c r="F6" s="68"/>
      <c r="G6" s="68"/>
      <c r="H6" s="68"/>
      <c r="I6" s="68"/>
      <c r="J6" s="68"/>
    </row>
    <row r="7" spans="1:13" ht="20.25" x14ac:dyDescent="0.3">
      <c r="A7" s="67" t="s">
        <v>879</v>
      </c>
      <c r="B7" s="68"/>
      <c r="C7" s="68"/>
      <c r="D7" s="69" t="s">
        <v>2012</v>
      </c>
      <c r="E7" s="68"/>
      <c r="F7" s="68"/>
      <c r="G7" s="68"/>
      <c r="H7" s="68"/>
      <c r="I7" s="68"/>
      <c r="J7" s="68"/>
    </row>
    <row r="8" spans="1:13" ht="15.75" customHeight="1" x14ac:dyDescent="0.3">
      <c r="A8" s="68"/>
      <c r="B8" s="68"/>
      <c r="C8" s="68"/>
      <c r="D8" s="68"/>
      <c r="E8" s="68"/>
      <c r="F8" s="68"/>
      <c r="G8" s="68"/>
      <c r="H8" s="68"/>
      <c r="I8" s="68"/>
      <c r="J8" s="68"/>
    </row>
    <row r="9" spans="1:13" ht="20.25" x14ac:dyDescent="0.3">
      <c r="A9" s="69" t="s">
        <v>881</v>
      </c>
      <c r="B9" s="68"/>
      <c r="C9" s="68"/>
      <c r="D9" s="68"/>
      <c r="E9" s="68"/>
      <c r="F9" s="68"/>
      <c r="G9" s="68"/>
      <c r="H9" s="68"/>
      <c r="I9" s="68"/>
      <c r="J9" s="68"/>
    </row>
    <row r="10" spans="1:13" ht="20.25" x14ac:dyDescent="0.3">
      <c r="A10" s="67" t="s">
        <v>882</v>
      </c>
      <c r="B10" s="68"/>
      <c r="C10" s="68"/>
      <c r="D10" s="68"/>
      <c r="E10" s="68"/>
      <c r="F10" s="68"/>
      <c r="G10" s="68"/>
      <c r="H10" s="68"/>
      <c r="I10" s="68"/>
      <c r="J10" s="68"/>
    </row>
    <row r="11" spans="1:13" ht="15.75" customHeight="1" x14ac:dyDescent="0.3">
      <c r="A11" s="68"/>
      <c r="B11" s="68"/>
      <c r="C11" s="68"/>
      <c r="D11" s="68"/>
      <c r="E11" s="68"/>
      <c r="F11" s="68"/>
      <c r="G11" s="68"/>
      <c r="H11" s="68"/>
      <c r="I11" s="68"/>
      <c r="J11" s="68"/>
    </row>
  </sheetData>
  <mergeCells count="1">
    <mergeCell ref="A2:J2"/>
  </mergeCells>
  <hyperlinks>
    <hyperlink ref="A3" r:id="rId1"/>
    <hyperlink ref="A4" r:id="rId2"/>
    <hyperlink ref="A5" r:id="rId3"/>
    <hyperlink ref="A6" r:id="rId4"/>
    <hyperlink ref="A7" r:id="rId5"/>
    <hyperlink ref="A10" r:id="rId6"/>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B7"/>
  <sheetViews>
    <sheetView topLeftCell="A4" workbookViewId="0">
      <selection activeCell="C5" sqref="C5"/>
    </sheetView>
  </sheetViews>
  <sheetFormatPr defaultColWidth="14.42578125" defaultRowHeight="15.75" customHeight="1" x14ac:dyDescent="0.35"/>
  <cols>
    <col min="1" max="1" width="48.42578125" style="66" customWidth="1"/>
    <col min="2" max="2" width="53.85546875" style="66" customWidth="1"/>
  </cols>
  <sheetData>
    <row r="1" spans="1:2" ht="61.5" customHeight="1" x14ac:dyDescent="0.25">
      <c r="A1" s="292" t="s">
        <v>828</v>
      </c>
      <c r="B1" s="293"/>
    </row>
    <row r="2" spans="1:2" ht="18.75" x14ac:dyDescent="0.2">
      <c r="A2" s="71" t="s">
        <v>831</v>
      </c>
      <c r="B2" s="71" t="s">
        <v>833</v>
      </c>
    </row>
    <row r="3" spans="1:2" ht="54" x14ac:dyDescent="0.2">
      <c r="A3" s="72" t="s">
        <v>835</v>
      </c>
      <c r="B3" s="72" t="s">
        <v>2014</v>
      </c>
    </row>
    <row r="4" spans="1:2" ht="36" x14ac:dyDescent="0.2">
      <c r="A4" s="72" t="s">
        <v>837</v>
      </c>
      <c r="B4" s="73" t="s">
        <v>838</v>
      </c>
    </row>
    <row r="5" spans="1:2" ht="108" x14ac:dyDescent="0.2">
      <c r="A5" s="72" t="s">
        <v>839</v>
      </c>
      <c r="B5" s="72" t="s">
        <v>2021</v>
      </c>
    </row>
    <row r="6" spans="1:2" ht="90" x14ac:dyDescent="0.2">
      <c r="A6" s="72" t="s">
        <v>840</v>
      </c>
      <c r="B6" s="72" t="s">
        <v>2022</v>
      </c>
    </row>
    <row r="7" spans="1:2" ht="18" x14ac:dyDescent="0.2">
      <c r="A7" s="72" t="s">
        <v>843</v>
      </c>
      <c r="B7" s="73" t="s">
        <v>844</v>
      </c>
    </row>
  </sheetData>
  <mergeCells count="1">
    <mergeCell ref="A1:B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18"/>
  <sheetViews>
    <sheetView tabSelected="1" topLeftCell="A4" workbookViewId="0">
      <selection activeCell="A7" sqref="A7:XFD7"/>
    </sheetView>
  </sheetViews>
  <sheetFormatPr defaultColWidth="14.42578125" defaultRowHeight="15.75" customHeight="1" x14ac:dyDescent="0.2"/>
  <sheetData>
    <row r="1" spans="1:7" ht="36" customHeight="1" x14ac:dyDescent="0.2">
      <c r="A1" s="70" t="s">
        <v>899</v>
      </c>
      <c r="B1" s="36"/>
      <c r="C1" s="36"/>
      <c r="D1" s="36"/>
      <c r="E1" s="36"/>
      <c r="F1" s="36"/>
    </row>
    <row r="2" spans="1:7" ht="18.75" customHeight="1" x14ac:dyDescent="0.25">
      <c r="A2" s="294" t="s">
        <v>2019</v>
      </c>
      <c r="B2" s="294"/>
      <c r="C2" s="294"/>
      <c r="D2" s="294"/>
      <c r="E2" s="294"/>
      <c r="F2" s="294"/>
      <c r="G2" s="32"/>
    </row>
    <row r="3" spans="1:7" x14ac:dyDescent="0.25">
      <c r="A3" s="294"/>
      <c r="B3" s="294"/>
      <c r="C3" s="294"/>
      <c r="D3" s="294"/>
      <c r="E3" s="294"/>
      <c r="F3" s="294"/>
      <c r="G3" s="32"/>
    </row>
    <row r="4" spans="1:7" ht="144" customHeight="1" x14ac:dyDescent="0.25">
      <c r="A4" s="297" t="s">
        <v>903</v>
      </c>
      <c r="B4" s="297"/>
      <c r="C4" s="297"/>
      <c r="D4" s="297"/>
      <c r="E4" s="297"/>
      <c r="F4" s="297"/>
      <c r="G4" s="33"/>
    </row>
    <row r="5" spans="1:7" ht="18.75" customHeight="1" x14ac:dyDescent="0.3">
      <c r="A5" s="298" t="s">
        <v>2242</v>
      </c>
      <c r="B5" s="298"/>
      <c r="C5" s="298"/>
      <c r="D5" s="298"/>
      <c r="E5" s="298"/>
      <c r="F5" s="298"/>
      <c r="G5" s="32"/>
    </row>
    <row r="6" spans="1:7" ht="18.75" x14ac:dyDescent="0.3">
      <c r="A6" s="35" t="s">
        <v>2150</v>
      </c>
      <c r="B6" s="32"/>
      <c r="C6" s="32"/>
      <c r="D6" s="32"/>
      <c r="E6" s="32"/>
      <c r="F6" s="32"/>
      <c r="G6" s="32"/>
    </row>
    <row r="7" spans="1:7" ht="15.75" customHeight="1" x14ac:dyDescent="0.25">
      <c r="A7" s="32"/>
      <c r="B7" s="32"/>
      <c r="C7" s="32"/>
      <c r="D7" s="32"/>
      <c r="E7" s="32"/>
      <c r="F7" s="32"/>
      <c r="G7" s="32"/>
    </row>
    <row r="8" spans="1:7" ht="18" x14ac:dyDescent="0.25">
      <c r="A8" s="70" t="s">
        <v>905</v>
      </c>
      <c r="B8" s="37"/>
      <c r="C8" s="37"/>
      <c r="D8" s="32"/>
      <c r="E8" s="32"/>
      <c r="F8" s="32"/>
      <c r="G8" s="32"/>
    </row>
    <row r="9" spans="1:7" ht="65.25" customHeight="1" x14ac:dyDescent="0.25">
      <c r="A9" s="295" t="s">
        <v>906</v>
      </c>
      <c r="B9" s="296"/>
      <c r="C9" s="296"/>
      <c r="D9" s="296"/>
      <c r="E9" s="296"/>
      <c r="F9" s="296"/>
      <c r="G9" s="296"/>
    </row>
    <row r="10" spans="1:7" ht="60.75" customHeight="1" x14ac:dyDescent="0.25">
      <c r="A10" s="295" t="s">
        <v>907</v>
      </c>
      <c r="B10" s="296"/>
      <c r="C10" s="296"/>
      <c r="D10" s="296"/>
      <c r="E10" s="296"/>
      <c r="F10" s="296"/>
      <c r="G10" s="296"/>
    </row>
    <row r="11" spans="1:7" x14ac:dyDescent="0.25">
      <c r="A11" s="31" t="s">
        <v>909</v>
      </c>
      <c r="B11" s="32"/>
      <c r="C11" s="32"/>
      <c r="D11" s="32"/>
      <c r="E11" s="32"/>
      <c r="F11" s="32"/>
      <c r="G11" s="32"/>
    </row>
    <row r="12" spans="1:7" ht="30" customHeight="1" x14ac:dyDescent="0.25">
      <c r="A12" s="295" t="s">
        <v>910</v>
      </c>
      <c r="B12" s="296"/>
      <c r="C12" s="296"/>
      <c r="D12" s="296"/>
      <c r="E12" s="296"/>
      <c r="F12" s="296"/>
      <c r="G12" s="296"/>
    </row>
    <row r="13" spans="1:7" ht="15.75" customHeight="1" x14ac:dyDescent="0.25">
      <c r="A13" s="32"/>
      <c r="B13" s="32"/>
      <c r="C13" s="32"/>
      <c r="D13" s="32"/>
      <c r="E13" s="32"/>
      <c r="F13" s="32"/>
      <c r="G13" s="32"/>
    </row>
    <row r="14" spans="1:7" ht="15.75" customHeight="1" x14ac:dyDescent="0.3">
      <c r="A14" s="126" t="s">
        <v>884</v>
      </c>
      <c r="B14" s="32"/>
      <c r="C14" s="32"/>
      <c r="D14" s="32"/>
      <c r="E14" s="32"/>
      <c r="F14" s="32"/>
      <c r="G14" s="32"/>
    </row>
    <row r="15" spans="1:7" ht="15.75" customHeight="1" x14ac:dyDescent="0.25">
      <c r="A15" s="34" t="s">
        <v>885</v>
      </c>
      <c r="B15" s="32"/>
      <c r="C15" s="32"/>
      <c r="D15" s="32"/>
      <c r="E15" s="32"/>
      <c r="F15" s="32"/>
      <c r="G15" s="32"/>
    </row>
    <row r="17" spans="1:1" ht="15.75" customHeight="1" x14ac:dyDescent="0.3">
      <c r="A17" s="126" t="s">
        <v>2134</v>
      </c>
    </row>
    <row r="18" spans="1:1" ht="15.75" customHeight="1" x14ac:dyDescent="0.2">
      <c r="A18" s="125" t="s">
        <v>2135</v>
      </c>
    </row>
  </sheetData>
  <mergeCells count="6">
    <mergeCell ref="A2:F3"/>
    <mergeCell ref="A9:G9"/>
    <mergeCell ref="A10:G10"/>
    <mergeCell ref="A12:G12"/>
    <mergeCell ref="A4:F4"/>
    <mergeCell ref="A5:F5"/>
  </mergeCells>
  <hyperlinks>
    <hyperlink ref="A15" r:id="rId1"/>
    <hyperlink ref="A18" r:id="rId2"/>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5"/>
  <sheetViews>
    <sheetView workbookViewId="0">
      <selection activeCell="I8" sqref="I8"/>
    </sheetView>
  </sheetViews>
  <sheetFormatPr defaultRowHeight="12.75" x14ac:dyDescent="0.2"/>
  <cols>
    <col min="2" max="2" width="12.5703125" customWidth="1"/>
    <col min="3" max="3" width="18.42578125" customWidth="1"/>
    <col min="4" max="4" width="13.5703125" style="54" customWidth="1"/>
    <col min="6" max="6" width="15.140625" customWidth="1"/>
    <col min="7" max="7" width="15.28515625" style="54" customWidth="1"/>
    <col min="8" max="8" width="15.140625" style="54" customWidth="1"/>
  </cols>
  <sheetData>
    <row r="1" spans="1:10" ht="15" x14ac:dyDescent="0.25">
      <c r="A1" s="171" t="s">
        <v>2228</v>
      </c>
      <c r="B1" s="168"/>
      <c r="C1" s="168"/>
      <c r="D1" s="173"/>
      <c r="E1" s="168"/>
      <c r="F1" s="168"/>
      <c r="G1" s="185"/>
      <c r="H1" s="175"/>
      <c r="I1" s="135"/>
      <c r="J1" s="135"/>
    </row>
    <row r="2" spans="1:10" ht="15" x14ac:dyDescent="0.25">
      <c r="A2" s="172" t="s">
        <v>2229</v>
      </c>
      <c r="B2" s="170"/>
      <c r="C2" s="170"/>
      <c r="D2" s="174"/>
      <c r="E2" s="170"/>
      <c r="F2" s="170"/>
      <c r="G2" s="186"/>
      <c r="H2" s="175"/>
      <c r="I2" s="135"/>
      <c r="J2" s="135"/>
    </row>
    <row r="3" spans="1:10" ht="15" x14ac:dyDescent="0.25">
      <c r="A3" s="172" t="s">
        <v>2231</v>
      </c>
      <c r="B3" s="170"/>
      <c r="C3" s="170"/>
      <c r="D3" s="174"/>
      <c r="E3" s="170"/>
      <c r="F3" s="170"/>
      <c r="G3" s="186"/>
      <c r="H3" s="175"/>
      <c r="I3" s="135"/>
      <c r="J3" s="135"/>
    </row>
    <row r="4" spans="1:10" ht="15" x14ac:dyDescent="0.25">
      <c r="A4" s="172" t="s">
        <v>2232</v>
      </c>
      <c r="B4" s="170"/>
      <c r="C4" s="170"/>
      <c r="D4" s="174"/>
      <c r="E4" s="170"/>
      <c r="F4" s="170"/>
      <c r="G4" s="186"/>
      <c r="H4" s="175"/>
      <c r="I4" s="135"/>
      <c r="J4" s="135"/>
    </row>
    <row r="5" spans="1:10" x14ac:dyDescent="0.2">
      <c r="A5" s="169" t="s">
        <v>2151</v>
      </c>
      <c r="B5" s="170"/>
      <c r="C5" s="170"/>
      <c r="D5" s="174"/>
      <c r="E5" s="170"/>
      <c r="F5" s="170"/>
      <c r="G5" s="186"/>
      <c r="H5" s="175"/>
      <c r="I5" s="135"/>
      <c r="J5" s="135"/>
    </row>
    <row r="6" spans="1:10" ht="26.25" customHeight="1" thickBot="1" x14ac:dyDescent="0.25">
      <c r="A6" s="307" t="s">
        <v>2152</v>
      </c>
      <c r="B6" s="308"/>
      <c r="C6" s="308"/>
      <c r="D6" s="308"/>
      <c r="E6" s="308"/>
      <c r="F6" s="308"/>
      <c r="G6" s="309"/>
      <c r="H6" s="175"/>
      <c r="I6" s="135"/>
      <c r="J6" s="135"/>
    </row>
    <row r="7" spans="1:10" ht="13.5" thickBot="1" x14ac:dyDescent="0.25">
      <c r="A7" s="135"/>
      <c r="B7" s="135"/>
      <c r="C7" s="135"/>
      <c r="D7" s="175"/>
      <c r="E7" s="135"/>
      <c r="F7" s="135"/>
      <c r="G7" s="175"/>
      <c r="H7" s="175"/>
      <c r="I7" s="135"/>
      <c r="J7" s="135"/>
    </row>
    <row r="8" spans="1:10" s="188" customFormat="1" x14ac:dyDescent="0.2">
      <c r="A8" s="318" t="s">
        <v>2239</v>
      </c>
      <c r="B8" s="319"/>
      <c r="C8" s="319"/>
      <c r="D8" s="319"/>
      <c r="E8" s="319"/>
      <c r="F8" s="319"/>
      <c r="G8" s="319"/>
      <c r="H8" s="320"/>
      <c r="I8" s="135"/>
      <c r="J8" s="135"/>
    </row>
    <row r="9" spans="1:10" s="188" customFormat="1" ht="13.5" thickBot="1" x14ac:dyDescent="0.25">
      <c r="A9" s="321"/>
      <c r="B9" s="322"/>
      <c r="C9" s="322"/>
      <c r="D9" s="322"/>
      <c r="E9" s="322"/>
      <c r="F9" s="322"/>
      <c r="G9" s="322"/>
      <c r="H9" s="323"/>
      <c r="I9" s="135"/>
      <c r="J9" s="135"/>
    </row>
    <row r="10" spans="1:10" ht="15.75" thickBot="1" x14ac:dyDescent="0.3">
      <c r="A10" s="310"/>
      <c r="B10" s="311"/>
      <c r="C10" s="311"/>
      <c r="D10" s="311"/>
      <c r="E10" s="311"/>
      <c r="F10" s="311"/>
      <c r="G10" s="311"/>
      <c r="H10" s="311"/>
      <c r="I10" s="311"/>
      <c r="J10" s="311"/>
    </row>
    <row r="11" spans="1:10" ht="79.5" thickBot="1" x14ac:dyDescent="0.25">
      <c r="A11" s="312" t="s">
        <v>2153</v>
      </c>
      <c r="B11" s="313"/>
      <c r="C11" s="136" t="s">
        <v>2154</v>
      </c>
      <c r="D11" s="137" t="s">
        <v>2227</v>
      </c>
      <c r="E11" s="312" t="s">
        <v>2153</v>
      </c>
      <c r="F11" s="314"/>
      <c r="G11" s="138" t="s">
        <v>2230</v>
      </c>
      <c r="H11" s="137" t="s">
        <v>2227</v>
      </c>
      <c r="I11" s="139"/>
      <c r="J11" s="139"/>
    </row>
    <row r="12" spans="1:10" ht="25.5" x14ac:dyDescent="0.2">
      <c r="A12" s="165" t="s">
        <v>65</v>
      </c>
      <c r="B12" s="140">
        <v>1.3176600000000001</v>
      </c>
      <c r="C12" s="141">
        <v>1.77</v>
      </c>
      <c r="D12" s="176">
        <v>4000</v>
      </c>
      <c r="E12" s="167" t="s">
        <v>2155</v>
      </c>
      <c r="F12" s="140">
        <v>3.4847679999999999</v>
      </c>
      <c r="G12" s="142">
        <v>5.6959999999999997</v>
      </c>
      <c r="H12" s="177">
        <v>2600</v>
      </c>
      <c r="I12" s="135"/>
      <c r="J12" s="135"/>
    </row>
    <row r="13" spans="1:10" ht="25.5" x14ac:dyDescent="0.2">
      <c r="A13" s="166" t="s">
        <v>95</v>
      </c>
      <c r="B13" s="143">
        <v>1.347075</v>
      </c>
      <c r="C13" s="142">
        <v>1.9624999999999999</v>
      </c>
      <c r="D13" s="177">
        <v>4000</v>
      </c>
      <c r="E13" s="166" t="s">
        <v>1137</v>
      </c>
      <c r="F13" s="143">
        <v>2.1000274999999999</v>
      </c>
      <c r="G13" s="142">
        <v>3.63625</v>
      </c>
      <c r="H13" s="177">
        <v>2600</v>
      </c>
      <c r="I13" s="135"/>
      <c r="J13" s="135"/>
    </row>
    <row r="14" spans="1:10" ht="25.5" x14ac:dyDescent="0.2">
      <c r="A14" s="166" t="s">
        <v>108</v>
      </c>
      <c r="B14" s="143">
        <v>1.37649</v>
      </c>
      <c r="C14" s="142">
        <v>2.1549999999999998</v>
      </c>
      <c r="D14" s="177">
        <v>4000</v>
      </c>
      <c r="E14" s="166" t="s">
        <v>1142</v>
      </c>
      <c r="F14" s="143">
        <v>2.320033</v>
      </c>
      <c r="G14" s="142">
        <v>3.9634999999999998</v>
      </c>
      <c r="H14" s="177">
        <v>2600</v>
      </c>
      <c r="I14" s="135"/>
      <c r="J14" s="135"/>
    </row>
    <row r="15" spans="1:10" ht="25.5" x14ac:dyDescent="0.2">
      <c r="A15" s="166" t="s">
        <v>135</v>
      </c>
      <c r="B15" s="144">
        <v>1.4555408000000001</v>
      </c>
      <c r="C15" s="142">
        <v>1.6776</v>
      </c>
      <c r="D15" s="177">
        <v>4000</v>
      </c>
      <c r="E15" s="166" t="s">
        <v>1144</v>
      </c>
      <c r="F15" s="143">
        <v>2.4080352</v>
      </c>
      <c r="G15" s="142">
        <v>4.0944000000000003</v>
      </c>
      <c r="H15" s="177">
        <v>2600</v>
      </c>
      <c r="I15" s="135"/>
      <c r="J15" s="135"/>
    </row>
    <row r="16" spans="1:10" ht="25.5" x14ac:dyDescent="0.2">
      <c r="A16" s="166" t="s">
        <v>2156</v>
      </c>
      <c r="B16" s="143">
        <v>1.7570777500000001</v>
      </c>
      <c r="C16" s="142">
        <v>2.126125</v>
      </c>
      <c r="D16" s="177">
        <v>4000</v>
      </c>
      <c r="E16" s="166" t="s">
        <v>1147</v>
      </c>
      <c r="F16" s="143">
        <v>2.5400385000000001</v>
      </c>
      <c r="G16" s="142">
        <v>4.2907500000000001</v>
      </c>
      <c r="H16" s="177">
        <v>2600</v>
      </c>
      <c r="I16" s="135"/>
      <c r="J16" s="135"/>
    </row>
    <row r="17" spans="1:10" ht="25.5" x14ac:dyDescent="0.2">
      <c r="A17" s="166" t="s">
        <v>2157</v>
      </c>
      <c r="B17" s="143">
        <v>1.9084932999999999</v>
      </c>
      <c r="C17" s="142">
        <v>2.3513500000000001</v>
      </c>
      <c r="D17" s="177">
        <v>4000</v>
      </c>
      <c r="E17" s="166" t="s">
        <v>1164</v>
      </c>
      <c r="F17" s="143">
        <v>2.1647349999999999</v>
      </c>
      <c r="G17" s="142">
        <v>2.7324999999999999</v>
      </c>
      <c r="H17" s="177">
        <v>2600</v>
      </c>
      <c r="I17" s="135"/>
      <c r="J17" s="135"/>
    </row>
    <row r="18" spans="1:10" ht="25.5" x14ac:dyDescent="0.2">
      <c r="A18" s="166" t="s">
        <v>2158</v>
      </c>
      <c r="B18" s="143">
        <v>2.2113244000000001</v>
      </c>
      <c r="C18" s="142">
        <v>2.8018000000000001</v>
      </c>
      <c r="D18" s="177">
        <v>4000</v>
      </c>
      <c r="E18" s="166" t="s">
        <v>1169</v>
      </c>
      <c r="F18" s="143">
        <v>2.3976820000000001</v>
      </c>
      <c r="G18" s="142">
        <v>4.0789999999999997</v>
      </c>
      <c r="H18" s="177">
        <v>2600</v>
      </c>
      <c r="I18" s="135"/>
      <c r="J18" s="135"/>
    </row>
    <row r="19" spans="1:10" ht="25.5" x14ac:dyDescent="0.2">
      <c r="A19" s="166" t="s">
        <v>452</v>
      </c>
      <c r="B19" s="143">
        <v>1.6470750000000001</v>
      </c>
      <c r="C19" s="142">
        <v>1.9624999999999999</v>
      </c>
      <c r="D19" s="177">
        <v>4000</v>
      </c>
      <c r="E19" s="166" t="s">
        <v>1174</v>
      </c>
      <c r="F19" s="143">
        <v>2.6306289999999999</v>
      </c>
      <c r="G19" s="142">
        <v>4.4255000000000004</v>
      </c>
      <c r="H19" s="177">
        <v>2000</v>
      </c>
      <c r="I19" s="135"/>
      <c r="J19" s="135"/>
    </row>
    <row r="20" spans="1:10" ht="25.5" x14ac:dyDescent="0.2">
      <c r="A20" s="166" t="s">
        <v>492</v>
      </c>
      <c r="B20" s="143">
        <v>1.8088437500000001</v>
      </c>
      <c r="C20" s="142">
        <v>2.203125</v>
      </c>
      <c r="D20" s="177">
        <v>4000</v>
      </c>
      <c r="E20" s="166" t="s">
        <v>1179</v>
      </c>
      <c r="F20" s="143">
        <v>2.8635760000000001</v>
      </c>
      <c r="G20" s="142">
        <v>4.7720000000000002</v>
      </c>
      <c r="H20" s="177">
        <v>2000</v>
      </c>
      <c r="I20" s="135"/>
      <c r="J20" s="135"/>
    </row>
    <row r="21" spans="1:10" ht="25.5" x14ac:dyDescent="0.2">
      <c r="A21" s="166" t="s">
        <v>524</v>
      </c>
      <c r="B21" s="143">
        <v>1.9706125000000001</v>
      </c>
      <c r="C21" s="142">
        <v>2.84375</v>
      </c>
      <c r="D21" s="177">
        <v>4000</v>
      </c>
      <c r="E21" s="166" t="s">
        <v>1184</v>
      </c>
      <c r="F21" s="143">
        <v>3.0965229999999999</v>
      </c>
      <c r="G21" s="142">
        <v>4.8499999999999996</v>
      </c>
      <c r="H21" s="177">
        <v>2000</v>
      </c>
      <c r="I21" s="135"/>
      <c r="J21" s="135"/>
    </row>
    <row r="22" spans="1:10" ht="25.5" x14ac:dyDescent="0.2">
      <c r="A22" s="166" t="s">
        <v>568</v>
      </c>
      <c r="B22" s="143">
        <v>2.1323812499999999</v>
      </c>
      <c r="C22" s="142">
        <v>3.1543749999999999</v>
      </c>
      <c r="D22" s="177">
        <v>4000</v>
      </c>
      <c r="E22" s="166" t="s">
        <v>1189</v>
      </c>
      <c r="F22" s="143">
        <v>3.3294700000000002</v>
      </c>
      <c r="G22" s="142">
        <v>4.95</v>
      </c>
      <c r="H22" s="177">
        <v>2000</v>
      </c>
      <c r="I22" s="135"/>
      <c r="J22" s="135"/>
    </row>
    <row r="23" spans="1:10" ht="25.5" x14ac:dyDescent="0.2">
      <c r="A23" s="166" t="s">
        <v>604</v>
      </c>
      <c r="B23" s="143">
        <v>2.2941500000000001</v>
      </c>
      <c r="C23" s="142">
        <v>3.125</v>
      </c>
      <c r="D23" s="177">
        <v>4000</v>
      </c>
      <c r="E23" s="166" t="s">
        <v>1246</v>
      </c>
      <c r="F23" s="143">
        <v>3.2941500000000001</v>
      </c>
      <c r="G23" s="142">
        <v>3.9249999999999998</v>
      </c>
      <c r="H23" s="177">
        <v>2000</v>
      </c>
      <c r="I23" s="135"/>
      <c r="J23" s="135"/>
    </row>
    <row r="24" spans="1:10" ht="25.5" x14ac:dyDescent="0.2">
      <c r="A24" s="166" t="s">
        <v>2159</v>
      </c>
      <c r="B24" s="143">
        <v>2.4559187499999999</v>
      </c>
      <c r="C24" s="142">
        <v>3.305625</v>
      </c>
      <c r="D24" s="177">
        <v>3000</v>
      </c>
      <c r="E24" s="166" t="s">
        <v>1251</v>
      </c>
      <c r="F24" s="143">
        <v>3.5529799999999998</v>
      </c>
      <c r="G24" s="142">
        <v>5.31</v>
      </c>
      <c r="H24" s="177">
        <v>2000</v>
      </c>
      <c r="I24" s="135"/>
      <c r="J24" s="135"/>
    </row>
    <row r="25" spans="1:10" ht="25.5" x14ac:dyDescent="0.2">
      <c r="A25" s="166" t="s">
        <v>2160</v>
      </c>
      <c r="B25" s="143">
        <v>2.6176875000000002</v>
      </c>
      <c r="C25" s="142">
        <v>4.5062499999999996</v>
      </c>
      <c r="D25" s="177">
        <v>3000</v>
      </c>
      <c r="E25" s="166" t="s">
        <v>1256</v>
      </c>
      <c r="F25" s="143">
        <v>4.8118100000000004</v>
      </c>
      <c r="G25" s="142">
        <v>4.6950000000000003</v>
      </c>
      <c r="H25" s="177">
        <v>2000</v>
      </c>
      <c r="I25" s="135"/>
      <c r="J25" s="135"/>
    </row>
    <row r="26" spans="1:10" ht="25.5" x14ac:dyDescent="0.2">
      <c r="A26" s="166" t="s">
        <v>2161</v>
      </c>
      <c r="B26" s="143">
        <v>1.87355125</v>
      </c>
      <c r="C26" s="142">
        <v>2.6937500000000001</v>
      </c>
      <c r="D26" s="177">
        <v>3000</v>
      </c>
      <c r="E26" s="166" t="s">
        <v>1261</v>
      </c>
      <c r="F26" s="143">
        <v>4.07064</v>
      </c>
      <c r="G26" s="142">
        <v>5.08</v>
      </c>
      <c r="H26" s="177">
        <v>2000</v>
      </c>
      <c r="I26" s="135"/>
      <c r="J26" s="135"/>
    </row>
    <row r="27" spans="1:10" ht="25.5" x14ac:dyDescent="0.2">
      <c r="A27" s="166" t="s">
        <v>2162</v>
      </c>
      <c r="B27" s="143">
        <v>2.0482615000000002</v>
      </c>
      <c r="C27" s="142">
        <v>2.6924999999999999</v>
      </c>
      <c r="D27" s="177">
        <v>3000</v>
      </c>
      <c r="E27" s="166" t="s">
        <v>1266</v>
      </c>
      <c r="F27" s="143">
        <v>3.3294700000000002</v>
      </c>
      <c r="G27" s="142">
        <v>4.4649999999999999</v>
      </c>
      <c r="H27" s="177">
        <v>2000</v>
      </c>
      <c r="I27" s="135"/>
      <c r="J27" s="135"/>
    </row>
    <row r="28" spans="1:10" ht="25.5" x14ac:dyDescent="0.2">
      <c r="A28" s="166" t="s">
        <v>2163</v>
      </c>
      <c r="B28" s="143">
        <v>2.2229717500000001</v>
      </c>
      <c r="C28" s="142">
        <v>2.8191250000000001</v>
      </c>
      <c r="D28" s="177">
        <v>3000</v>
      </c>
      <c r="E28" s="166" t="s">
        <v>1271</v>
      </c>
      <c r="F28" s="143">
        <v>4.5883000000000003</v>
      </c>
      <c r="G28" s="142">
        <v>5.85</v>
      </c>
      <c r="H28" s="177">
        <v>2000</v>
      </c>
      <c r="I28" s="135"/>
      <c r="J28" s="135"/>
    </row>
    <row r="29" spans="1:10" ht="25.5" x14ac:dyDescent="0.2">
      <c r="A29" s="166" t="s">
        <v>889</v>
      </c>
      <c r="B29" s="143">
        <v>2.3976820000000001</v>
      </c>
      <c r="C29" s="142">
        <v>3.5790000000000002</v>
      </c>
      <c r="D29" s="177">
        <v>3000</v>
      </c>
      <c r="E29" s="166" t="s">
        <v>1281</v>
      </c>
      <c r="F29" s="143">
        <v>5.1059599999999996</v>
      </c>
      <c r="G29" s="142">
        <v>5.62</v>
      </c>
      <c r="H29" s="177">
        <v>2000</v>
      </c>
      <c r="I29" s="135"/>
      <c r="J29" s="135"/>
    </row>
    <row r="30" spans="1:10" ht="25.5" x14ac:dyDescent="0.2">
      <c r="A30" s="166" t="s">
        <v>977</v>
      </c>
      <c r="B30" s="143">
        <v>2.7764899999999999</v>
      </c>
      <c r="C30" s="142">
        <v>2.9</v>
      </c>
      <c r="D30" s="177">
        <v>3000</v>
      </c>
      <c r="E30" s="166" t="s">
        <v>1464</v>
      </c>
      <c r="F30" s="143">
        <v>3.5412249999999998</v>
      </c>
      <c r="G30" s="142">
        <v>4.8875000000000002</v>
      </c>
      <c r="H30" s="177">
        <v>2000</v>
      </c>
      <c r="I30" s="135"/>
      <c r="J30" s="135"/>
    </row>
    <row r="31" spans="1:10" ht="25.5" x14ac:dyDescent="0.2">
      <c r="A31" s="166" t="s">
        <v>985</v>
      </c>
      <c r="B31" s="143">
        <v>2.9706125000000001</v>
      </c>
      <c r="C31" s="142">
        <v>2.80375</v>
      </c>
      <c r="D31" s="177">
        <v>3000</v>
      </c>
      <c r="E31" s="166" t="s">
        <v>1469</v>
      </c>
      <c r="F31" s="143">
        <v>4.2647624999999998</v>
      </c>
      <c r="G31" s="142">
        <v>5.3687500000000004</v>
      </c>
      <c r="H31" s="177">
        <v>2000</v>
      </c>
      <c r="I31" s="135"/>
      <c r="J31" s="135"/>
    </row>
    <row r="32" spans="1:10" ht="25.5" x14ac:dyDescent="0.2">
      <c r="A32" s="166" t="s">
        <v>994</v>
      </c>
      <c r="B32" s="143">
        <v>2.1647349999999999</v>
      </c>
      <c r="C32" s="142">
        <v>2.7324999999999999</v>
      </c>
      <c r="D32" s="177">
        <v>3000</v>
      </c>
      <c r="E32" s="166" t="s">
        <v>1474</v>
      </c>
      <c r="F32" s="143">
        <v>4.5883000000000003</v>
      </c>
      <c r="G32" s="142">
        <v>5.85</v>
      </c>
      <c r="H32" s="177">
        <v>2000</v>
      </c>
      <c r="I32" s="135"/>
      <c r="J32" s="135"/>
    </row>
    <row r="33" spans="1:10" ht="25.5" x14ac:dyDescent="0.2">
      <c r="A33" s="166" t="s">
        <v>1001</v>
      </c>
      <c r="B33" s="143">
        <v>2.9088574999999999</v>
      </c>
      <c r="C33" s="142">
        <v>4.0212500000000002</v>
      </c>
      <c r="D33" s="177">
        <v>3000</v>
      </c>
      <c r="E33" s="166" t="s">
        <v>1484</v>
      </c>
      <c r="F33" s="143">
        <v>5.2353750000000003</v>
      </c>
      <c r="G33" s="142">
        <v>6.8125</v>
      </c>
      <c r="H33" s="177">
        <v>2000</v>
      </c>
      <c r="I33" s="135"/>
      <c r="J33" s="135"/>
    </row>
    <row r="34" spans="1:10" ht="25.5" x14ac:dyDescent="0.2">
      <c r="A34" s="166" t="s">
        <v>1010</v>
      </c>
      <c r="B34" s="143">
        <v>3.5529799999999998</v>
      </c>
      <c r="C34" s="142">
        <v>4.3099999999999996</v>
      </c>
      <c r="D34" s="177">
        <v>3000</v>
      </c>
      <c r="E34" s="166" t="s">
        <v>1494</v>
      </c>
      <c r="F34" s="143">
        <v>5.8824500000000004</v>
      </c>
      <c r="G34" s="142">
        <v>7.7750000000000004</v>
      </c>
      <c r="H34" s="177">
        <v>1000</v>
      </c>
      <c r="I34" s="135"/>
      <c r="J34" s="135"/>
    </row>
    <row r="35" spans="1:10" ht="25.5" x14ac:dyDescent="0.2">
      <c r="A35" s="166" t="s">
        <v>1021</v>
      </c>
      <c r="B35" s="143">
        <v>2.7471025</v>
      </c>
      <c r="C35" s="142">
        <v>4.5987499999999999</v>
      </c>
      <c r="D35" s="177">
        <v>3000</v>
      </c>
      <c r="E35" s="166" t="s">
        <v>1570</v>
      </c>
      <c r="F35" s="143">
        <v>4.3294699999999997</v>
      </c>
      <c r="G35" s="142">
        <v>5.4649999999999999</v>
      </c>
      <c r="H35" s="177">
        <v>1000</v>
      </c>
      <c r="I35" s="135"/>
      <c r="J35" s="135"/>
    </row>
    <row r="36" spans="1:10" ht="25.5" x14ac:dyDescent="0.2">
      <c r="A36" s="166" t="s">
        <v>1031</v>
      </c>
      <c r="B36" s="143">
        <v>2.9412250000000002</v>
      </c>
      <c r="C36" s="142">
        <v>4.8875000000000002</v>
      </c>
      <c r="D36" s="177">
        <v>3000</v>
      </c>
      <c r="E36" s="166" t="s">
        <v>1580</v>
      </c>
      <c r="F36" s="143">
        <v>5.1059599999999996</v>
      </c>
      <c r="G36" s="142">
        <v>5.62</v>
      </c>
      <c r="H36" s="177">
        <v>1000</v>
      </c>
      <c r="I36" s="135"/>
      <c r="J36" s="135"/>
    </row>
    <row r="37" spans="1:10" ht="25.5" x14ac:dyDescent="0.2">
      <c r="A37" s="166" t="s">
        <v>1060</v>
      </c>
      <c r="B37" s="144">
        <v>1.8282560000000001</v>
      </c>
      <c r="C37" s="142">
        <v>2.2320000000000002</v>
      </c>
      <c r="D37" s="177">
        <v>3000</v>
      </c>
      <c r="E37" s="166" t="s">
        <v>1590</v>
      </c>
      <c r="F37" s="143">
        <v>5.8824500000000004</v>
      </c>
      <c r="G37" s="142">
        <v>7.7750000000000004</v>
      </c>
      <c r="H37" s="177">
        <v>1000</v>
      </c>
      <c r="I37" s="135"/>
      <c r="J37" s="135"/>
    </row>
    <row r="38" spans="1:10" ht="25.5" x14ac:dyDescent="0.2">
      <c r="A38" s="166" t="s">
        <v>1070</v>
      </c>
      <c r="B38" s="144">
        <v>2.03532</v>
      </c>
      <c r="C38" s="142">
        <v>2.54</v>
      </c>
      <c r="D38" s="177">
        <v>2600</v>
      </c>
      <c r="E38" s="166" t="s">
        <v>1668</v>
      </c>
      <c r="F38" s="143">
        <v>5.6236199999999998</v>
      </c>
      <c r="G38" s="142">
        <v>7.39</v>
      </c>
      <c r="H38" s="177">
        <v>1000</v>
      </c>
      <c r="I38" s="135"/>
      <c r="J38" s="135"/>
    </row>
    <row r="39" spans="1:10" ht="25.5" x14ac:dyDescent="0.2">
      <c r="A39" s="166" t="s">
        <v>1080</v>
      </c>
      <c r="B39" s="143">
        <v>2.2423839999999999</v>
      </c>
      <c r="C39" s="142">
        <v>3.2480000000000002</v>
      </c>
      <c r="D39" s="177">
        <v>2600</v>
      </c>
      <c r="E39" s="166" t="s">
        <v>1673</v>
      </c>
      <c r="F39" s="143">
        <v>6.0765725000000002</v>
      </c>
      <c r="G39" s="142">
        <v>8.0637500000000006</v>
      </c>
      <c r="H39" s="177">
        <v>1000</v>
      </c>
      <c r="I39" s="135"/>
      <c r="J39" s="135"/>
    </row>
    <row r="40" spans="1:10" ht="25.5" x14ac:dyDescent="0.2">
      <c r="A40" s="166" t="s">
        <v>1087</v>
      </c>
      <c r="B40" s="143">
        <v>2.4494479999999998</v>
      </c>
      <c r="C40" s="142">
        <v>3.6560000000000001</v>
      </c>
      <c r="D40" s="177">
        <v>2600</v>
      </c>
      <c r="E40" s="166" t="s">
        <v>1678</v>
      </c>
      <c r="F40" s="143">
        <v>7.5295249999999996</v>
      </c>
      <c r="G40" s="142">
        <v>8.7375000000000007</v>
      </c>
      <c r="H40" s="177">
        <v>1000</v>
      </c>
      <c r="I40" s="135"/>
      <c r="J40" s="135"/>
    </row>
    <row r="41" spans="1:10" ht="25.5" x14ac:dyDescent="0.2">
      <c r="A41" s="166" t="s">
        <v>1092</v>
      </c>
      <c r="B41" s="143">
        <v>2.6565120000000002</v>
      </c>
      <c r="C41" s="142">
        <v>4.4640000000000004</v>
      </c>
      <c r="D41" s="177">
        <v>2600</v>
      </c>
      <c r="E41" s="166" t="s">
        <v>1742</v>
      </c>
      <c r="F41" s="143">
        <v>8.1766000000000005</v>
      </c>
      <c r="G41" s="142">
        <v>8.6999999999999993</v>
      </c>
      <c r="H41" s="177">
        <v>1000</v>
      </c>
      <c r="I41" s="135"/>
      <c r="J41" s="135"/>
    </row>
    <row r="42" spans="1:10" ht="25.5" x14ac:dyDescent="0.2">
      <c r="A42" s="166" t="s">
        <v>1097</v>
      </c>
      <c r="B42" s="143">
        <v>2.8635760000000001</v>
      </c>
      <c r="C42" s="142">
        <v>4.42</v>
      </c>
      <c r="D42" s="177">
        <v>2600</v>
      </c>
      <c r="E42" s="166" t="s">
        <v>1752</v>
      </c>
      <c r="F42" s="143">
        <v>9.2119199999999992</v>
      </c>
      <c r="G42" s="142">
        <v>12.24</v>
      </c>
      <c r="H42" s="177">
        <v>1000</v>
      </c>
      <c r="I42" s="135"/>
      <c r="J42" s="135"/>
    </row>
    <row r="43" spans="1:10" ht="25.5" x14ac:dyDescent="0.2">
      <c r="A43" s="166" t="s">
        <v>1102</v>
      </c>
      <c r="B43" s="143">
        <v>3.07064</v>
      </c>
      <c r="C43" s="142">
        <v>5.08</v>
      </c>
      <c r="D43" s="177">
        <v>2600</v>
      </c>
      <c r="E43" s="166" t="s">
        <v>2164</v>
      </c>
      <c r="F43" s="143">
        <v>9.98841</v>
      </c>
      <c r="G43" s="142">
        <v>13.395</v>
      </c>
      <c r="H43" s="177">
        <v>1000</v>
      </c>
      <c r="I43" s="135"/>
      <c r="J43" s="135"/>
    </row>
    <row r="44" spans="1:10" s="134" customFormat="1" ht="15" x14ac:dyDescent="0.2">
      <c r="A44" s="159"/>
      <c r="B44" s="160"/>
      <c r="C44" s="161"/>
      <c r="D44" s="178"/>
      <c r="E44" s="162"/>
      <c r="F44" s="160"/>
      <c r="G44" s="161"/>
      <c r="H44" s="178"/>
      <c r="I44" s="135"/>
      <c r="J44" s="135"/>
    </row>
    <row r="45" spans="1:10" ht="13.5" thickBot="1" x14ac:dyDescent="0.25">
      <c r="A45" s="135"/>
      <c r="B45" s="135"/>
      <c r="C45" s="135"/>
      <c r="D45" s="175"/>
      <c r="E45" s="135"/>
      <c r="F45" s="135"/>
      <c r="G45" s="175"/>
      <c r="H45" s="175"/>
      <c r="I45" s="135"/>
      <c r="J45" s="135"/>
    </row>
    <row r="46" spans="1:10" x14ac:dyDescent="0.2">
      <c r="A46" s="315" t="s">
        <v>2165</v>
      </c>
      <c r="B46" s="316"/>
      <c r="C46" s="316"/>
      <c r="D46" s="317"/>
      <c r="E46" s="135"/>
      <c r="F46" s="135"/>
      <c r="G46" s="175"/>
      <c r="H46" s="175"/>
      <c r="I46" s="135"/>
      <c r="J46" s="135"/>
    </row>
    <row r="47" spans="1:10" x14ac:dyDescent="0.2">
      <c r="A47" s="145" t="s">
        <v>2166</v>
      </c>
      <c r="B47" s="146"/>
      <c r="C47" s="146"/>
      <c r="D47" s="179" t="s">
        <v>2167</v>
      </c>
      <c r="E47" s="135"/>
      <c r="F47" s="135"/>
      <c r="G47" s="175"/>
      <c r="H47" s="175"/>
      <c r="I47" s="135"/>
      <c r="J47" s="135"/>
    </row>
    <row r="48" spans="1:10" x14ac:dyDescent="0.2">
      <c r="A48" s="145" t="s">
        <v>2168</v>
      </c>
      <c r="B48" s="146"/>
      <c r="C48" s="146"/>
      <c r="D48" s="179" t="s">
        <v>2169</v>
      </c>
      <c r="E48" s="135"/>
      <c r="F48" s="135"/>
      <c r="G48" s="175"/>
      <c r="H48" s="175"/>
      <c r="I48" s="135"/>
      <c r="J48" s="135"/>
    </row>
    <row r="49" spans="1:10" x14ac:dyDescent="0.2">
      <c r="A49" s="145" t="s">
        <v>2170</v>
      </c>
      <c r="B49" s="146"/>
      <c r="C49" s="146"/>
      <c r="D49" s="179" t="s">
        <v>2233</v>
      </c>
      <c r="E49" s="135"/>
      <c r="F49" s="135"/>
      <c r="G49" s="175"/>
      <c r="H49" s="175"/>
      <c r="I49" s="135"/>
      <c r="J49" s="135"/>
    </row>
    <row r="50" spans="1:10" x14ac:dyDescent="0.2">
      <c r="A50" s="145" t="s">
        <v>2171</v>
      </c>
      <c r="B50" s="146"/>
      <c r="C50" s="146"/>
      <c r="D50" s="180" t="s">
        <v>2234</v>
      </c>
      <c r="E50" s="135"/>
      <c r="F50" s="135"/>
      <c r="G50" s="175"/>
      <c r="H50" s="175"/>
      <c r="I50" s="135"/>
      <c r="J50" s="135"/>
    </row>
    <row r="51" spans="1:10" x14ac:dyDescent="0.2">
      <c r="A51" s="145" t="s">
        <v>2172</v>
      </c>
      <c r="B51" s="146"/>
      <c r="C51" s="146"/>
      <c r="D51" s="180" t="s">
        <v>2173</v>
      </c>
      <c r="E51" s="135"/>
      <c r="F51" s="135"/>
      <c r="G51" s="175"/>
      <c r="H51" s="175"/>
      <c r="I51" s="135"/>
      <c r="J51" s="135"/>
    </row>
    <row r="52" spans="1:10" s="187" customFormat="1" ht="13.5" thickBot="1" x14ac:dyDescent="0.25">
      <c r="A52" s="147" t="s">
        <v>2237</v>
      </c>
      <c r="B52" s="148"/>
      <c r="C52" s="148"/>
      <c r="D52" s="181" t="s">
        <v>2238</v>
      </c>
      <c r="E52" s="135"/>
      <c r="F52" s="135"/>
      <c r="G52" s="175"/>
      <c r="H52" s="175"/>
      <c r="I52" s="135"/>
      <c r="J52" s="135"/>
    </row>
    <row r="53" spans="1:10" ht="13.5" thickBot="1" x14ac:dyDescent="0.25">
      <c r="A53" s="147" t="s">
        <v>2236</v>
      </c>
      <c r="B53" s="148"/>
      <c r="C53" s="148"/>
      <c r="D53" s="181" t="s">
        <v>2235</v>
      </c>
      <c r="E53" s="135"/>
      <c r="F53" s="135"/>
      <c r="G53" s="175"/>
      <c r="H53" s="175"/>
      <c r="I53" s="135"/>
      <c r="J53" s="135"/>
    </row>
    <row r="54" spans="1:10" x14ac:dyDescent="0.2">
      <c r="A54" s="145"/>
      <c r="B54" s="146"/>
      <c r="C54" s="146"/>
      <c r="D54" s="182"/>
      <c r="E54" s="135"/>
      <c r="F54" s="135"/>
      <c r="G54" s="175"/>
      <c r="H54" s="175"/>
      <c r="I54" s="135"/>
      <c r="J54" s="135"/>
    </row>
    <row r="55" spans="1:10" ht="13.5" thickBot="1" x14ac:dyDescent="0.25">
      <c r="A55" s="146"/>
      <c r="B55" s="146"/>
      <c r="C55" s="146"/>
      <c r="D55" s="182"/>
      <c r="E55" s="135"/>
      <c r="F55" s="135"/>
      <c r="G55" s="175"/>
      <c r="H55" s="175"/>
      <c r="I55" s="135"/>
      <c r="J55" s="135"/>
    </row>
    <row r="56" spans="1:10" x14ac:dyDescent="0.2">
      <c r="A56" s="164" t="s">
        <v>2174</v>
      </c>
      <c r="B56" s="163"/>
      <c r="C56" s="163"/>
      <c r="D56" s="183"/>
      <c r="E56" s="135"/>
      <c r="F56" s="135"/>
      <c r="G56" s="175"/>
      <c r="H56" s="175"/>
      <c r="I56" s="135"/>
      <c r="J56" s="135"/>
    </row>
    <row r="57" spans="1:10" x14ac:dyDescent="0.2">
      <c r="A57" s="145" t="s">
        <v>2175</v>
      </c>
      <c r="B57" s="146"/>
      <c r="C57" s="146"/>
      <c r="D57" s="179" t="s">
        <v>2176</v>
      </c>
      <c r="E57" s="135"/>
      <c r="F57" s="135"/>
      <c r="G57" s="175"/>
      <c r="H57" s="175"/>
      <c r="I57" s="135"/>
      <c r="J57" s="135"/>
    </row>
    <row r="58" spans="1:10" x14ac:dyDescent="0.2">
      <c r="A58" s="145" t="s">
        <v>2177</v>
      </c>
      <c r="B58" s="146"/>
      <c r="C58" s="146"/>
      <c r="D58" s="179" t="s">
        <v>2176</v>
      </c>
      <c r="E58" s="135"/>
      <c r="F58" s="135"/>
      <c r="G58" s="175"/>
      <c r="H58" s="175"/>
      <c r="I58" s="135"/>
      <c r="J58" s="135"/>
    </row>
    <row r="59" spans="1:10" ht="13.5" thickBot="1" x14ac:dyDescent="0.25">
      <c r="A59" s="147" t="s">
        <v>2178</v>
      </c>
      <c r="B59" s="148"/>
      <c r="C59" s="148"/>
      <c r="D59" s="184" t="s">
        <v>2176</v>
      </c>
      <c r="E59" s="135"/>
      <c r="F59" s="135"/>
      <c r="G59" s="175"/>
      <c r="H59" s="175"/>
      <c r="I59" s="135"/>
      <c r="J59" s="135"/>
    </row>
    <row r="60" spans="1:10" x14ac:dyDescent="0.2">
      <c r="A60" s="135"/>
      <c r="B60" s="135"/>
      <c r="C60" s="135"/>
      <c r="D60" s="175"/>
      <c r="E60" s="135"/>
      <c r="F60" s="135"/>
      <c r="G60" s="175"/>
      <c r="H60" s="175"/>
      <c r="I60" s="135"/>
      <c r="J60" s="135"/>
    </row>
    <row r="61" spans="1:10" x14ac:dyDescent="0.2">
      <c r="A61" s="299" t="s">
        <v>2179</v>
      </c>
      <c r="B61" s="301" t="s">
        <v>2180</v>
      </c>
      <c r="C61" s="302"/>
      <c r="D61" s="302"/>
      <c r="E61" s="302"/>
      <c r="F61" s="302"/>
      <c r="G61" s="303"/>
      <c r="H61" s="175"/>
      <c r="I61" s="135"/>
      <c r="J61" s="135"/>
    </row>
    <row r="62" spans="1:10" x14ac:dyDescent="0.2">
      <c r="A62" s="300"/>
      <c r="B62" s="304"/>
      <c r="C62" s="305"/>
      <c r="D62" s="305"/>
      <c r="E62" s="305"/>
      <c r="F62" s="305"/>
      <c r="G62" s="306"/>
      <c r="H62" s="175"/>
      <c r="I62" s="135"/>
      <c r="J62" s="135"/>
    </row>
    <row r="63" spans="1:10" x14ac:dyDescent="0.2">
      <c r="A63" s="149" t="s">
        <v>2181</v>
      </c>
      <c r="B63" s="150"/>
      <c r="C63" s="151" t="s">
        <v>2182</v>
      </c>
      <c r="D63" s="151">
        <v>600</v>
      </c>
      <c r="E63" s="152">
        <v>400</v>
      </c>
      <c r="F63" s="152">
        <v>880</v>
      </c>
      <c r="G63" s="153">
        <v>7793</v>
      </c>
      <c r="H63" s="175"/>
      <c r="I63" s="135"/>
      <c r="J63" s="135"/>
    </row>
    <row r="64" spans="1:10" x14ac:dyDescent="0.2">
      <c r="A64" s="149" t="s">
        <v>2183</v>
      </c>
      <c r="B64" s="150"/>
      <c r="C64" s="151" t="s">
        <v>2184</v>
      </c>
      <c r="D64" s="151">
        <v>800</v>
      </c>
      <c r="E64" s="152">
        <v>400</v>
      </c>
      <c r="F64" s="152">
        <v>880</v>
      </c>
      <c r="G64" s="153">
        <v>7749</v>
      </c>
      <c r="H64" s="175"/>
      <c r="I64" s="135"/>
      <c r="J64" s="135"/>
    </row>
    <row r="65" spans="1:10" x14ac:dyDescent="0.2">
      <c r="A65" s="149" t="s">
        <v>2185</v>
      </c>
      <c r="B65" s="150"/>
      <c r="C65" s="151" t="s">
        <v>2186</v>
      </c>
      <c r="D65" s="151">
        <v>800</v>
      </c>
      <c r="E65" s="152">
        <v>400</v>
      </c>
      <c r="F65" s="152">
        <v>880</v>
      </c>
      <c r="G65" s="153">
        <v>9447</v>
      </c>
      <c r="H65" s="175"/>
      <c r="I65" s="135"/>
      <c r="J65" s="135"/>
    </row>
    <row r="66" spans="1:10" x14ac:dyDescent="0.2">
      <c r="A66" s="149" t="s">
        <v>2187</v>
      </c>
      <c r="B66" s="154"/>
      <c r="C66" s="151" t="s">
        <v>2188</v>
      </c>
      <c r="D66" s="151">
        <v>1000</v>
      </c>
      <c r="E66" s="152">
        <v>400</v>
      </c>
      <c r="F66" s="152">
        <v>880</v>
      </c>
      <c r="G66" s="153">
        <v>7858</v>
      </c>
      <c r="H66" s="175"/>
      <c r="I66" s="135"/>
      <c r="J66" s="135"/>
    </row>
    <row r="67" spans="1:10" x14ac:dyDescent="0.2">
      <c r="A67" s="149" t="s">
        <v>2189</v>
      </c>
      <c r="B67" s="150"/>
      <c r="C67" s="151" t="s">
        <v>2190</v>
      </c>
      <c r="D67" s="151">
        <v>1000</v>
      </c>
      <c r="E67" s="152">
        <v>400</v>
      </c>
      <c r="F67" s="152">
        <v>880</v>
      </c>
      <c r="G67" s="153">
        <v>10152</v>
      </c>
      <c r="H67" s="175"/>
      <c r="I67" s="135"/>
      <c r="J67" s="135"/>
    </row>
    <row r="68" spans="1:10" x14ac:dyDescent="0.2">
      <c r="A68" s="149" t="s">
        <v>2191</v>
      </c>
      <c r="B68" s="150"/>
      <c r="C68" s="151" t="s">
        <v>2192</v>
      </c>
      <c r="D68" s="151">
        <v>1800</v>
      </c>
      <c r="E68" s="152">
        <v>400</v>
      </c>
      <c r="F68" s="152">
        <v>880</v>
      </c>
      <c r="G68" s="153">
        <v>9105</v>
      </c>
      <c r="H68" s="175"/>
      <c r="I68" s="135"/>
      <c r="J68" s="135"/>
    </row>
    <row r="69" spans="1:10" x14ac:dyDescent="0.2">
      <c r="A69" s="149" t="s">
        <v>2193</v>
      </c>
      <c r="B69" s="150"/>
      <c r="C69" s="151" t="s">
        <v>2194</v>
      </c>
      <c r="D69" s="151">
        <v>800</v>
      </c>
      <c r="E69" s="152">
        <v>500</v>
      </c>
      <c r="F69" s="152">
        <v>880</v>
      </c>
      <c r="G69" s="153">
        <v>7846</v>
      </c>
      <c r="H69" s="175"/>
      <c r="I69" s="135"/>
      <c r="J69" s="135"/>
    </row>
    <row r="70" spans="1:10" x14ac:dyDescent="0.2">
      <c r="A70" s="149" t="s">
        <v>2195</v>
      </c>
      <c r="B70" s="150"/>
      <c r="C70" s="151" t="s">
        <v>2196</v>
      </c>
      <c r="D70" s="151">
        <v>1000</v>
      </c>
      <c r="E70" s="152">
        <v>500</v>
      </c>
      <c r="F70" s="152">
        <v>880</v>
      </c>
      <c r="G70" s="153">
        <v>7883</v>
      </c>
      <c r="H70" s="175"/>
      <c r="I70" s="135"/>
      <c r="J70" s="135"/>
    </row>
    <row r="71" spans="1:10" x14ac:dyDescent="0.2">
      <c r="A71" s="149" t="s">
        <v>2197</v>
      </c>
      <c r="B71" s="150"/>
      <c r="C71" s="151" t="s">
        <v>2198</v>
      </c>
      <c r="D71" s="151">
        <v>1000</v>
      </c>
      <c r="E71" s="152">
        <v>500</v>
      </c>
      <c r="F71" s="152">
        <v>880</v>
      </c>
      <c r="G71" s="153">
        <v>9221</v>
      </c>
      <c r="H71" s="175"/>
      <c r="I71" s="135"/>
      <c r="J71" s="135"/>
    </row>
    <row r="72" spans="1:10" x14ac:dyDescent="0.2">
      <c r="A72" s="149" t="s">
        <v>2199</v>
      </c>
      <c r="B72" s="150"/>
      <c r="C72" s="151" t="s">
        <v>2200</v>
      </c>
      <c r="D72" s="151">
        <v>1500</v>
      </c>
      <c r="E72" s="152">
        <v>500</v>
      </c>
      <c r="F72" s="152">
        <v>880</v>
      </c>
      <c r="G72" s="153">
        <v>10066</v>
      </c>
      <c r="H72" s="175"/>
      <c r="I72" s="135"/>
      <c r="J72" s="135"/>
    </row>
    <row r="73" spans="1:10" x14ac:dyDescent="0.2">
      <c r="A73" s="155" t="s">
        <v>2201</v>
      </c>
      <c r="B73" s="156"/>
      <c r="C73" s="157" t="s">
        <v>2202</v>
      </c>
      <c r="D73" s="157">
        <v>600</v>
      </c>
      <c r="E73" s="158">
        <v>600</v>
      </c>
      <c r="F73" s="158">
        <v>880</v>
      </c>
      <c r="G73" s="153">
        <v>7167</v>
      </c>
      <c r="H73" s="175"/>
      <c r="I73" s="135"/>
      <c r="J73" s="135"/>
    </row>
    <row r="74" spans="1:10" x14ac:dyDescent="0.2">
      <c r="A74" s="149" t="s">
        <v>2203</v>
      </c>
      <c r="B74" s="150"/>
      <c r="C74" s="151" t="s">
        <v>2204</v>
      </c>
      <c r="D74" s="151">
        <v>600</v>
      </c>
      <c r="E74" s="152">
        <v>600</v>
      </c>
      <c r="F74" s="152">
        <v>880</v>
      </c>
      <c r="G74" s="153">
        <v>9187</v>
      </c>
      <c r="H74" s="175"/>
      <c r="I74" s="135"/>
      <c r="J74" s="135"/>
    </row>
    <row r="75" spans="1:10" x14ac:dyDescent="0.2">
      <c r="A75" s="149" t="s">
        <v>2205</v>
      </c>
      <c r="B75" s="150"/>
      <c r="C75" s="151" t="s">
        <v>2206</v>
      </c>
      <c r="D75" s="151">
        <v>700</v>
      </c>
      <c r="E75" s="152">
        <v>600</v>
      </c>
      <c r="F75" s="152">
        <v>880</v>
      </c>
      <c r="G75" s="153">
        <v>7858</v>
      </c>
      <c r="H75" s="175"/>
      <c r="I75" s="135"/>
      <c r="J75" s="135"/>
    </row>
    <row r="76" spans="1:10" x14ac:dyDescent="0.2">
      <c r="A76" s="149" t="s">
        <v>2207</v>
      </c>
      <c r="B76" s="150"/>
      <c r="C76" s="151" t="s">
        <v>2208</v>
      </c>
      <c r="D76" s="151">
        <v>700</v>
      </c>
      <c r="E76" s="152">
        <v>600</v>
      </c>
      <c r="F76" s="152">
        <v>880</v>
      </c>
      <c r="G76" s="153">
        <v>9314</v>
      </c>
      <c r="H76" s="175"/>
      <c r="I76" s="135"/>
      <c r="J76" s="135"/>
    </row>
    <row r="77" spans="1:10" x14ac:dyDescent="0.2">
      <c r="A77" s="149" t="s">
        <v>2209</v>
      </c>
      <c r="B77" s="150"/>
      <c r="C77" s="151" t="s">
        <v>2210</v>
      </c>
      <c r="D77" s="151">
        <v>800</v>
      </c>
      <c r="E77" s="152">
        <v>600</v>
      </c>
      <c r="F77" s="152">
        <v>880</v>
      </c>
      <c r="G77" s="153">
        <v>9040</v>
      </c>
      <c r="H77" s="175"/>
      <c r="I77" s="135"/>
      <c r="J77" s="135"/>
    </row>
    <row r="78" spans="1:10" x14ac:dyDescent="0.2">
      <c r="A78" s="149" t="s">
        <v>2211</v>
      </c>
      <c r="B78" s="150"/>
      <c r="C78" s="151" t="s">
        <v>2212</v>
      </c>
      <c r="D78" s="151">
        <v>800</v>
      </c>
      <c r="E78" s="152">
        <v>600</v>
      </c>
      <c r="F78" s="152">
        <v>880</v>
      </c>
      <c r="G78" s="153">
        <v>9475</v>
      </c>
      <c r="H78" s="175"/>
      <c r="I78" s="135"/>
      <c r="J78" s="135"/>
    </row>
    <row r="79" spans="1:10" x14ac:dyDescent="0.2">
      <c r="A79" s="149" t="s">
        <v>2213</v>
      </c>
      <c r="B79" s="150"/>
      <c r="C79" s="151" t="s">
        <v>2214</v>
      </c>
      <c r="D79" s="151">
        <v>900</v>
      </c>
      <c r="E79" s="152">
        <v>600</v>
      </c>
      <c r="F79" s="152">
        <v>880</v>
      </c>
      <c r="G79" s="153">
        <v>7909</v>
      </c>
      <c r="H79" s="175"/>
      <c r="I79" s="135"/>
      <c r="J79" s="135"/>
    </row>
    <row r="80" spans="1:10" x14ac:dyDescent="0.2">
      <c r="A80" s="149" t="s">
        <v>2215</v>
      </c>
      <c r="B80" s="150"/>
      <c r="C80" s="151" t="s">
        <v>2216</v>
      </c>
      <c r="D80" s="151">
        <v>900</v>
      </c>
      <c r="E80" s="152">
        <v>600</v>
      </c>
      <c r="F80" s="152">
        <v>880</v>
      </c>
      <c r="G80" s="153">
        <v>10063</v>
      </c>
      <c r="H80" s="175"/>
      <c r="I80" s="135"/>
      <c r="J80" s="135"/>
    </row>
    <row r="81" spans="1:10" x14ac:dyDescent="0.2">
      <c r="A81" s="155" t="s">
        <v>2217</v>
      </c>
      <c r="B81" s="156"/>
      <c r="C81" s="157" t="s">
        <v>2218</v>
      </c>
      <c r="D81" s="157">
        <v>950</v>
      </c>
      <c r="E81" s="158">
        <v>600</v>
      </c>
      <c r="F81" s="158">
        <v>880</v>
      </c>
      <c r="G81" s="153">
        <v>7922</v>
      </c>
      <c r="H81" s="175"/>
      <c r="I81" s="135"/>
      <c r="J81" s="135"/>
    </row>
    <row r="82" spans="1:10" x14ac:dyDescent="0.2">
      <c r="A82" s="149" t="s">
        <v>2219</v>
      </c>
      <c r="B82" s="150"/>
      <c r="C82" s="151" t="s">
        <v>2220</v>
      </c>
      <c r="D82" s="151">
        <v>950</v>
      </c>
      <c r="E82" s="152">
        <v>600</v>
      </c>
      <c r="F82" s="152">
        <v>880</v>
      </c>
      <c r="G82" s="153">
        <v>9897</v>
      </c>
      <c r="H82" s="175"/>
      <c r="I82" s="135"/>
      <c r="J82" s="135"/>
    </row>
    <row r="83" spans="1:10" x14ac:dyDescent="0.2">
      <c r="A83" s="149" t="s">
        <v>2221</v>
      </c>
      <c r="B83" s="150"/>
      <c r="C83" s="151" t="s">
        <v>2222</v>
      </c>
      <c r="D83" s="151">
        <v>1000</v>
      </c>
      <c r="E83" s="152">
        <v>600</v>
      </c>
      <c r="F83" s="152">
        <v>880</v>
      </c>
      <c r="G83" s="153">
        <v>10325</v>
      </c>
      <c r="H83" s="175"/>
      <c r="I83" s="135"/>
      <c r="J83" s="135"/>
    </row>
    <row r="84" spans="1:10" x14ac:dyDescent="0.2">
      <c r="A84" s="149" t="s">
        <v>2223</v>
      </c>
      <c r="B84" s="150"/>
      <c r="C84" s="151" t="s">
        <v>2224</v>
      </c>
      <c r="D84" s="151">
        <v>1000</v>
      </c>
      <c r="E84" s="152">
        <v>600</v>
      </c>
      <c r="F84" s="152">
        <v>880</v>
      </c>
      <c r="G84" s="153">
        <v>10291</v>
      </c>
      <c r="H84" s="175"/>
      <c r="I84" s="135"/>
      <c r="J84" s="135"/>
    </row>
    <row r="85" spans="1:10" x14ac:dyDescent="0.2">
      <c r="A85" s="155" t="s">
        <v>2225</v>
      </c>
      <c r="B85" s="156"/>
      <c r="C85" s="157" t="s">
        <v>2226</v>
      </c>
      <c r="D85" s="157">
        <v>1200</v>
      </c>
      <c r="E85" s="158">
        <v>600</v>
      </c>
      <c r="F85" s="158">
        <v>880</v>
      </c>
      <c r="G85" s="153">
        <v>10493</v>
      </c>
      <c r="H85" s="175"/>
      <c r="I85" s="135"/>
      <c r="J85" s="135"/>
    </row>
  </sheetData>
  <mergeCells count="8">
    <mergeCell ref="A61:A62"/>
    <mergeCell ref="B61:G62"/>
    <mergeCell ref="A6:G6"/>
    <mergeCell ref="A10:J10"/>
    <mergeCell ref="A11:B11"/>
    <mergeCell ref="E11:F11"/>
    <mergeCell ref="A46:D46"/>
    <mergeCell ref="A8:H9"/>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9</vt:i4>
      </vt:variant>
    </vt:vector>
  </HeadingPairs>
  <TitlesOfParts>
    <vt:vector size="9" baseType="lpstr">
      <vt:lpstr>Вакуумные упаковщики </vt:lpstr>
      <vt:lpstr>Вакуумные пакеты</vt:lpstr>
      <vt:lpstr>Запайщики Лотков</vt:lpstr>
      <vt:lpstr>Запчасти к вак.упаковщикам</vt:lpstr>
      <vt:lpstr>Дополнительное оборудование</vt:lpstr>
      <vt:lpstr>Отзывы о нас на YouTube канале</vt:lpstr>
      <vt:lpstr>Услуги</vt:lpstr>
      <vt:lpstr>Оплата и доставка</vt:lpstr>
      <vt:lpstr>Подарки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Света</dc:creator>
  <cp:lastModifiedBy>АльфаПром</cp:lastModifiedBy>
  <dcterms:created xsi:type="dcterms:W3CDTF">2019-10-02T13:16:03Z</dcterms:created>
  <dcterms:modified xsi:type="dcterms:W3CDTF">2020-02-18T08:47:48Z</dcterms:modified>
</cp:coreProperties>
</file>